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sco-my.sharepoint.com/personal/edgar_garzon_prosperidadsocial_gov_co/Documents/reciprocas/2018/corte dic2018/definitivo/"/>
    </mc:Choice>
  </mc:AlternateContent>
  <xr:revisionPtr revIDLastSave="267" documentId="8_{093119FF-C0E8-46F8-83EA-E277CFE871C1}" xr6:coauthVersionLast="40" xr6:coauthVersionMax="40" xr10:uidLastSave="{E697E813-F4D2-43D6-8C3E-C098762A0919}"/>
  <bookViews>
    <workbookView xWindow="-120" yWindow="-120" windowWidth="24240" windowHeight="13140" xr2:uid="{BA1C17AA-334C-4EC5-9E6D-E86C88113028}"/>
  </bookViews>
  <sheets>
    <sheet name="reporte" sheetId="3" r:id="rId1"/>
  </sheets>
  <definedNames>
    <definedName name="_xlnm.Print_Titles" localSheetId="0">reporte!$1:$12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2" i="3" l="1"/>
  <c r="D221" i="3"/>
  <c r="E537" i="3"/>
  <c r="E536" i="3" s="1"/>
  <c r="E534" i="3"/>
  <c r="E532" i="3"/>
  <c r="E531" i="3" s="1"/>
  <c r="E528" i="3"/>
  <c r="E526" i="3"/>
  <c r="E525" i="3" s="1"/>
  <c r="E524" i="3" s="1"/>
  <c r="E389" i="3"/>
  <c r="E388" i="3" s="1"/>
  <c r="E387" i="3" s="1"/>
  <c r="E353" i="3"/>
  <c r="E351" i="3"/>
  <c r="E349" i="3"/>
  <c r="E346" i="3"/>
  <c r="E345" i="3" s="1"/>
  <c r="E343" i="3"/>
  <c r="E341" i="3"/>
  <c r="E339" i="3"/>
  <c r="E337" i="3"/>
  <c r="E294" i="3"/>
  <c r="E291" i="3"/>
  <c r="E290" i="3" s="1"/>
  <c r="E288" i="3"/>
  <c r="E286" i="3"/>
  <c r="E284" i="3"/>
  <c r="E282" i="3"/>
  <c r="E281" i="3" s="1"/>
  <c r="E275" i="3"/>
  <c r="E276" i="3"/>
  <c r="E277" i="3"/>
  <c r="E269" i="3"/>
  <c r="E273" i="3"/>
  <c r="E270" i="3"/>
  <c r="E267" i="3"/>
  <c r="E266" i="3" s="1"/>
  <c r="E264" i="3"/>
  <c r="E262" i="3"/>
  <c r="E261" i="3" s="1"/>
  <c r="E260" i="3" s="1"/>
  <c r="E259" i="3" s="1"/>
  <c r="D223" i="3"/>
  <c r="D256" i="3"/>
  <c r="D257" i="3"/>
  <c r="D224" i="3"/>
  <c r="D13" i="3"/>
  <c r="D23" i="3"/>
  <c r="D24" i="3"/>
  <c r="D25" i="3"/>
  <c r="D14" i="3"/>
  <c r="D18" i="3"/>
  <c r="D15" i="3"/>
  <c r="D21" i="3"/>
  <c r="D19" i="3"/>
  <c r="D16" i="3"/>
  <c r="E280" i="3" l="1"/>
  <c r="E530" i="3"/>
  <c r="E279" i="3" l="1"/>
</calcChain>
</file>

<file path=xl/sharedStrings.xml><?xml version="1.0" encoding="utf-8"?>
<sst xmlns="http://schemas.openxmlformats.org/spreadsheetml/2006/main" count="1523" uniqueCount="496">
  <si>
    <t>1.3.36.01</t>
  </si>
  <si>
    <t>1.3.84.26</t>
  </si>
  <si>
    <t>1.3.84.27</t>
  </si>
  <si>
    <t>1.9.08.01</t>
  </si>
  <si>
    <t>2.4.01.02</t>
  </si>
  <si>
    <t>2.4.90.53</t>
  </si>
  <si>
    <t>4.7.05.08</t>
  </si>
  <si>
    <t>4.7.05.10</t>
  </si>
  <si>
    <t>4.7.20.81</t>
  </si>
  <si>
    <t>4.7.22.01</t>
  </si>
  <si>
    <t>4.8.08.28</t>
  </si>
  <si>
    <t>5.1.04.01</t>
  </si>
  <si>
    <t>5.1.04.02</t>
  </si>
  <si>
    <t>5.1.04.03</t>
  </si>
  <si>
    <t>5.1.04.04</t>
  </si>
  <si>
    <t>5.1.11.13</t>
  </si>
  <si>
    <t>5.1.11.17</t>
  </si>
  <si>
    <t>5.1.11.18</t>
  </si>
  <si>
    <t>5.1.11.23</t>
  </si>
  <si>
    <t>5.1.11.25</t>
  </si>
  <si>
    <t>5.1.11.56</t>
  </si>
  <si>
    <t>5.1.20.01</t>
  </si>
  <si>
    <t>5.1.20.10</t>
  </si>
  <si>
    <t>5.1.20.90</t>
  </si>
  <si>
    <t>5.4.23.07</t>
  </si>
  <si>
    <t>5.7.20.80</t>
  </si>
  <si>
    <t>5.8.02.37</t>
  </si>
  <si>
    <t>5.8.02.40</t>
  </si>
  <si>
    <t>5.8.04.39</t>
  </si>
  <si>
    <t>923272394 - TESORO NACIONAL</t>
  </si>
  <si>
    <t>030300000 - ARTESANIAS DE COLOMBIA S. A.</t>
  </si>
  <si>
    <t>128068000 - UNIDADES TECNOLOGICAS DE SANTANDER</t>
  </si>
  <si>
    <t>011300000 - MINISTERIO DE EDUCACION NACIONAL</t>
  </si>
  <si>
    <t>REINTEGROS DE TESORERÍA</t>
  </si>
  <si>
    <t>PROYECTOS DE INVERSIÓN</t>
  </si>
  <si>
    <t>APORTES A ESCUELAS INDUSTRIALES E INSTITUTOS TÉCNICOS</t>
  </si>
  <si>
    <t>APORTES AL ICBF</t>
  </si>
  <si>
    <t>APORTES AL SENA</t>
  </si>
  <si>
    <t>SERVICIOS PÚBLICOS</t>
  </si>
  <si>
    <t>COMISIONES</t>
  </si>
  <si>
    <t>FUNCIONAMIENTO</t>
  </si>
  <si>
    <t>INVERSIÓN</t>
  </si>
  <si>
    <t>CRUCE DE CUENTAS</t>
  </si>
  <si>
    <t>INDEMNIZACIONES</t>
  </si>
  <si>
    <t>APORTES A LA ESAP</t>
  </si>
  <si>
    <t>VIGILANCIA Y SEGURIDAD</t>
  </si>
  <si>
    <t>ARRENDAMIENTO OPERATIVO</t>
  </si>
  <si>
    <t>COMUNICACIONES Y TRANSPORTE</t>
  </si>
  <si>
    <t>SEGUROS GENERALES</t>
  </si>
  <si>
    <t>BODEGAJE</t>
  </si>
  <si>
    <t>IMPUESTO PREDIAL UNIFICADO</t>
  </si>
  <si>
    <t>TASAS</t>
  </si>
  <si>
    <t>OTROS IMPUESTOS, CONTRIBUCIONES Y TASAS</t>
  </si>
  <si>
    <t>BIENES ENTREGADOS SIN CONTRAPRESTACIÓN</t>
  </si>
  <si>
    <t>RECAUDOS</t>
  </si>
  <si>
    <t>COMISIONES SOBRE RECURSOS ENTREGADOS EN ADMINISTRACIÓN</t>
  </si>
  <si>
    <t>COMISIONES SERVICIOS FINANCIEROS</t>
  </si>
  <si>
    <t>INTERESES DE MORA</t>
  </si>
  <si>
    <t>CODIGO</t>
  </si>
  <si>
    <t>NOMBRE</t>
  </si>
  <si>
    <t>ENTIDAD RECIPROCA</t>
  </si>
  <si>
    <t>VALOR NO CORRIENTE (Pesos)</t>
  </si>
  <si>
    <t>VALOR CORRIENTE (Pesos)</t>
  </si>
  <si>
    <t>821500000 - DEPARTAMENTO ADMINISTRATIVO PARA LA PROSPERIDAD SOCIAL - PROSPERIDAD SOCIAL</t>
  </si>
  <si>
    <t xml:space="preserve">ADMON CENTRAL NACIONAL </t>
  </si>
  <si>
    <t>INFORMACION CONTABLE PUBLICA</t>
  </si>
  <si>
    <t>ACTIVOS</t>
  </si>
  <si>
    <t>1.3</t>
  </si>
  <si>
    <t>CUENTAS POR COBRAR</t>
  </si>
  <si>
    <t>1.3.36</t>
  </si>
  <si>
    <t>SALDOS DISPONIBLES EN PATRIMONIOS AUTÓNOMOS Y OTROS RECURSOS ENTREGADOS EN ADMINISTRACIÓN</t>
  </si>
  <si>
    <t>1.3.84</t>
  </si>
  <si>
    <t>OTRAS CUENTAS POR COBRAR</t>
  </si>
  <si>
    <t>PAGO POR CUENTA DE TERCEROS</t>
  </si>
  <si>
    <t>1.9</t>
  </si>
  <si>
    <t>OTROS ACTIVOS</t>
  </si>
  <si>
    <t>1.9.08</t>
  </si>
  <si>
    <t>RECURSOS ENTREGADOS EN ADMINISTRACIÓN</t>
  </si>
  <si>
    <t>PASIVOS</t>
  </si>
  <si>
    <t>2.4</t>
  </si>
  <si>
    <t>CUENTAS POR PAGAR</t>
  </si>
  <si>
    <t>2.4.01</t>
  </si>
  <si>
    <t>ADQUISICIÓN DE BIENES Y SERVICIOS NACIONALES</t>
  </si>
  <si>
    <t>2.4.90</t>
  </si>
  <si>
    <t>OTRAS CUENTAS POR PAGAR</t>
  </si>
  <si>
    <t>INGRESOS</t>
  </si>
  <si>
    <t>4.7</t>
  </si>
  <si>
    <t>OPERACIONES INTERINSTITUCIONALES</t>
  </si>
  <si>
    <t>4.7.05</t>
  </si>
  <si>
    <t>FONDOS RECIBIDOS</t>
  </si>
  <si>
    <t>4.7.20</t>
  </si>
  <si>
    <t>OPERACIONES DE ENLACE</t>
  </si>
  <si>
    <t>4.7.22</t>
  </si>
  <si>
    <t>OPERACIONES SIN FLUJO DE EFECTIVO</t>
  </si>
  <si>
    <t>4.8</t>
  </si>
  <si>
    <t>OTROS INGRESOS</t>
  </si>
  <si>
    <t>4.8.08</t>
  </si>
  <si>
    <t>INGRESOS DIVERSOS</t>
  </si>
  <si>
    <t>GASTOS</t>
  </si>
  <si>
    <t>5.1</t>
  </si>
  <si>
    <t>DE ADMINISTRACIÓN Y OPERACIÓN</t>
  </si>
  <si>
    <t>5.1.04</t>
  </si>
  <si>
    <t>APORTES SOBRE LA NÓMINA</t>
  </si>
  <si>
    <t>5.1.11</t>
  </si>
  <si>
    <t>GENERALES</t>
  </si>
  <si>
    <t>5.1.20</t>
  </si>
  <si>
    <t>IMPUESTOS, CONTRIBUCIONES Y TASAS</t>
  </si>
  <si>
    <t>5.4</t>
  </si>
  <si>
    <t>TRANSFERENCIAS Y SUBVENCIONES</t>
  </si>
  <si>
    <t>5.4.23</t>
  </si>
  <si>
    <t>OTRAS TRANSFERENCIAS</t>
  </si>
  <si>
    <t>5.7</t>
  </si>
  <si>
    <t>5.7.20</t>
  </si>
  <si>
    <t>5.8</t>
  </si>
  <si>
    <t>OTROS GASTOS</t>
  </si>
  <si>
    <t>5.8.02</t>
  </si>
  <si>
    <t>5.8.04</t>
  </si>
  <si>
    <t>FINANCIEROS</t>
  </si>
  <si>
    <t>CGN2015_002_OPERACIONES_RECIPROCAS_CONVERGENCIA</t>
  </si>
  <si>
    <t>01-10-2018 al 31-12-2018</t>
  </si>
  <si>
    <t xml:space="preserve">PAGO POR CUENTA DE TERCEROS </t>
  </si>
  <si>
    <t>041100000 - POSITIVA COMPAÑIA DE SEGUROS S. A.</t>
  </si>
  <si>
    <t xml:space="preserve">RECURSOS DE ACREEDORES REINTEGRADOS A TESORERÍAS </t>
  </si>
  <si>
    <t xml:space="preserve">EN ADMINISTRACIÓN </t>
  </si>
  <si>
    <t>826341000 - CORPORACION AUTONOMA REGIONAL DEL ALTO MAGDALENA CAM</t>
  </si>
  <si>
    <t>023100000 - FONPOLICIA - GESTION GENERAL</t>
  </si>
  <si>
    <t>029566000 - CORPORACION AUTONOMA REGIONAL DE RISARALDA  CARDER</t>
  </si>
  <si>
    <t>211752317 - MUNICIPIO DE GUACHUCAL</t>
  </si>
  <si>
    <t>214615646 - MUNICIPIO DE SAMACA</t>
  </si>
  <si>
    <t>210752207 - MUNICIPIO DE CONSACA</t>
  </si>
  <si>
    <t>211852418 - MUNICIPIO DE LOS ANDES</t>
  </si>
  <si>
    <t>213608436 - MUNICIPIO DE MANATI</t>
  </si>
  <si>
    <t>219915299 - MUNICIPIO DE GARAGOA</t>
  </si>
  <si>
    <t>210613006 - MUNICIPIO DE ACHI DEPARTAMENTO DE BOLIVAR</t>
  </si>
  <si>
    <t>213570235 - MUNICIPIO DE GALERAS</t>
  </si>
  <si>
    <t>211854518 - MUNICIPIO DE PAMPLONA</t>
  </si>
  <si>
    <t>212354223 - MUNICIPIO DE CUCUTILLA</t>
  </si>
  <si>
    <t>217508675 - MUNICIPIO DE SANTA LUCIA</t>
  </si>
  <si>
    <t>215413654 - MUNICIPIO DE SAN JACINTO DEPARTAMENTO DE BOLIVAR</t>
  </si>
  <si>
    <t>215808558 - MUNICIPIO DE POLONUEVO ATLANTICO</t>
  </si>
  <si>
    <t>217717877 - MUNICIPIO DE VITERBO</t>
  </si>
  <si>
    <t>213708137 - MUNICIPIO DE CAMPO DE LA CRUZ</t>
  </si>
  <si>
    <t>218720787 - MUNICIPIO DE TAMALAMEQUE</t>
  </si>
  <si>
    <t>219854398 - MUNICIPIO DE LA PLAYA</t>
  </si>
  <si>
    <t>219015690 - MUNICIPIO DE SANTA MARIA</t>
  </si>
  <si>
    <t>218352083 - MUNICIPIO DE BELEN</t>
  </si>
  <si>
    <t>216052560 - MUNICIPIO DE POTOSI</t>
  </si>
  <si>
    <t>212419824 - MUNICIPIO DE TOTORO</t>
  </si>
  <si>
    <t>216713667 - MUNICIPIO DE SAN MARTIN DE LOBA DPTO DE BOLIVAR</t>
  </si>
  <si>
    <t>216215762 - MUNICIPIO DE SORA</t>
  </si>
  <si>
    <t>217208372 - MUNICIPIO DE JUAN DE ACOSTA</t>
  </si>
  <si>
    <t>216823168 - MUNICIPIO DE CHIMA</t>
  </si>
  <si>
    <t>218223182 - MUNICIPIO DE CHINU</t>
  </si>
  <si>
    <t>217223672 - MUNICIPIO DE SAN ANTERO</t>
  </si>
  <si>
    <t>218623686 - MUNICIPIO DE SAN PELAYO</t>
  </si>
  <si>
    <t>210120001 - MUNICIPIO DE VALLEDUPAR</t>
  </si>
  <si>
    <t>212752227 - MUNICIPIO DE CUMBAL</t>
  </si>
  <si>
    <t>215652256 - MUNICIPIO EL ROSARIO</t>
  </si>
  <si>
    <t>218752287 - MUNICIPIO DE FUNES</t>
  </si>
  <si>
    <t>217852378 - MUNICIPIO DE LA CRUZ</t>
  </si>
  <si>
    <t>218752687 - MUNICIPIO DE SAN LORENZO</t>
  </si>
  <si>
    <t>210654206 - MUNICIPIO DE CONVENCION</t>
  </si>
  <si>
    <t>212370823 - MUNICIPIO DE TOLUVIEJO</t>
  </si>
  <si>
    <t>212499624 - MUNICIPIO DE SANTA ROSALIA</t>
  </si>
  <si>
    <t>114141000 - DEPARTAMENTO DEL HUILA</t>
  </si>
  <si>
    <t>115252000 - DEPARTAMENTO DE NARIÑO</t>
  </si>
  <si>
    <t>115454000 - DEPARTAMENTO NORTE DE SANTANDER</t>
  </si>
  <si>
    <t>212008520 - MUNICIPIO DE PALMAR DE VARELA</t>
  </si>
  <si>
    <t>211617616 - MUNICIPIO DE RISARALDA</t>
  </si>
  <si>
    <t>214213442 - MUNICIPIO DE MARIA LABAJA</t>
  </si>
  <si>
    <t>212120621 - MUNICIPIO DE LA PAZ</t>
  </si>
  <si>
    <t>218923189 - MUNICIPIO DE CIENAGA DE ORO</t>
  </si>
  <si>
    <t>217023570 - MUNICIPIO DE PUEBLO NUEVO</t>
  </si>
  <si>
    <t>218541885 - MUNICIPIO DE YAGUARA</t>
  </si>
  <si>
    <t>213352233 - MUNICIPIO DE CUMBITARA</t>
  </si>
  <si>
    <t>218352683 - MUNICIPIO DE SANDONA</t>
  </si>
  <si>
    <t>212054720 - MUNICIPIO DE SARDINATA</t>
  </si>
  <si>
    <t>214108141 - MUNICIPIO DE CANDELARIA</t>
  </si>
  <si>
    <t>219925299 - MUNICIPIO DE GAMA</t>
  </si>
  <si>
    <t>211525815 - MUNICIPIO DE TOCAIMA</t>
  </si>
  <si>
    <t>210118001 - MUNICIPIO DE FLORENCIA</t>
  </si>
  <si>
    <t>216223162 - MUNICIPIO DE CERETE</t>
  </si>
  <si>
    <t>217523675 - MUNICIPIO DE SAN BERNARDO DEL VIENTO</t>
  </si>
  <si>
    <t>211052210 - MUNICIPIO DE CONTADERO</t>
  </si>
  <si>
    <t>219352693 - MUNICIPIO DE SAN PABLO</t>
  </si>
  <si>
    <t>212052720 - MUNICIPIO   DE SAPUYES</t>
  </si>
  <si>
    <t>212219622 - MUNICIPIO DE ROSAS</t>
  </si>
  <si>
    <t>215252352 - MUNICIPIO DE ILES</t>
  </si>
  <si>
    <t>217727077 - MUNICIPIO DE BAJO BAUDO</t>
  </si>
  <si>
    <t>217576275 - MUNICIPIO DE FLORIDA</t>
  </si>
  <si>
    <t>215085250 - MUNICIPIO DE PAZ DE ARIPORO</t>
  </si>
  <si>
    <t>217423574 - MUNICIPIO DE PUERTO ESCONDIDO</t>
  </si>
  <si>
    <t>210181001 - MUNICIPIO DE ARAUCA</t>
  </si>
  <si>
    <t>219452694 - MUNICIPIO DE SAN PEDRO DE CARTAGO</t>
  </si>
  <si>
    <t>217844378 - MUNICIPIO DE HATONUEVO</t>
  </si>
  <si>
    <t>214213042 - MUNICIPIO DE ARENAL BOLIVAR</t>
  </si>
  <si>
    <t>218519785 - MUNICIPIO DE SUCRE</t>
  </si>
  <si>
    <t>210023300 - MUNICIPIO DE COTORRA</t>
  </si>
  <si>
    <t>210163001 - MUNICIPIO DE ARMENIA</t>
  </si>
  <si>
    <t>110808000 - DEPARTAMENTO DEL ATLANTICO</t>
  </si>
  <si>
    <t>210608606 - MUNICIPIO DE REPELON</t>
  </si>
  <si>
    <t>217808078 - MUNICIPIO DE BARANOA</t>
  </si>
  <si>
    <t>213408634 - MUNICIPIO DE SABANAGRANDE</t>
  </si>
  <si>
    <t>217008770 - MUNICIPIO DE SUAN</t>
  </si>
  <si>
    <t>116868000 - DEPARTAMENTO DE SANTANDER</t>
  </si>
  <si>
    <t>217768077 - MUNICIPIO DE BARBOSA</t>
  </si>
  <si>
    <t>117676000 - DEPARTAMENTO DEL VALLE DEL CAUCA</t>
  </si>
  <si>
    <t>215213052 - MUNICIPIO DE ARJONA</t>
  </si>
  <si>
    <t>219413894 - MUNICIPIO DE ZAMBRANO BOLIVAR</t>
  </si>
  <si>
    <t>210154001 - MUNICIPIO DE SAN JOSE DE CUCUTA</t>
  </si>
  <si>
    <t>210125001 - MUNICIPIO DE AGUA DE DIOS</t>
  </si>
  <si>
    <t>217873678 - MUNICIPIO SAN LUIS</t>
  </si>
  <si>
    <t>216217662 - MUNICIPIO DE SAMANA</t>
  </si>
  <si>
    <t>110505000 - DEPARTAMENTO DE ANTIOQUIA</t>
  </si>
  <si>
    <t>213405034 - MUNICIPIO DE ANDES</t>
  </si>
  <si>
    <t>218005380 - MUNICIPIO DE LA ESTRELLA</t>
  </si>
  <si>
    <t>217205172 - MUNICIPIO DE CHIGORODO</t>
  </si>
  <si>
    <t>217605576 - MUNICIPIO DE PUEBLO RICO ANTIOQUIA</t>
  </si>
  <si>
    <t>219941799 - MUNICIPIO DE TELLO</t>
  </si>
  <si>
    <t>214841548 - MUNICIPIO EL PITAL</t>
  </si>
  <si>
    <t>219141791 - MUNICIPIO DE TARQUI</t>
  </si>
  <si>
    <t>219063190 - MUNICIPIO DE CIRCASIA</t>
  </si>
  <si>
    <t>215808758 - MUNICIPIO DE SOLEDAD</t>
  </si>
  <si>
    <t>216768167 - MUNICIPIO DE CHARALA</t>
  </si>
  <si>
    <t xml:space="preserve">212076520 - MUNICIPIO DE PALMIRA </t>
  </si>
  <si>
    <t>211176111 - MUNICIPIO DE BUGA</t>
  </si>
  <si>
    <t>211876318 - MUNICIPIO DE SAN JUAN BAUTISTA DE GUACARI</t>
  </si>
  <si>
    <t>219819698 - MUNICIPIO DE SANTANDER DE QUILICHAO</t>
  </si>
  <si>
    <t>214547245 - MUNICIPIO DE EL BANCO</t>
  </si>
  <si>
    <t>215147551 - MUNICIPIO DE PIVIJAY</t>
  </si>
  <si>
    <t>219247692 - MUNICIPIO DE SAN SEBASTIAN DE BUENAVISTA</t>
  </si>
  <si>
    <t>215154051 - MUNICIPIO DE ARBOLEDAS</t>
  </si>
  <si>
    <t>215915759 - MUNICIPIO DE SOGAMOSO</t>
  </si>
  <si>
    <t>210076100 - MUNICIPIO DE BOLIVAR</t>
  </si>
  <si>
    <t>210076400 - MUNICIPIO DE LA UNION VALLE</t>
  </si>
  <si>
    <t>210150001 - MUNICIPIO DE VILLAVICENCIO</t>
  </si>
  <si>
    <t>217444874 - MUNICIPIO DE VILLANUEVA</t>
  </si>
  <si>
    <t>211070110 - MUNICIPIO DE  BUENAVISTA</t>
  </si>
  <si>
    <t>210473504 - MUNICIPIO DE ORTEGA</t>
  </si>
  <si>
    <t>218525785 - MUNICIPIO DE TABIO</t>
  </si>
  <si>
    <t>214705847 - MUNICIPIO DE URRAO</t>
  </si>
  <si>
    <t>214505045 - MUNICIPIO DE APARTADO</t>
  </si>
  <si>
    <t>211641016 - MUNICIPIO DE AIPE</t>
  </si>
  <si>
    <t>210141801 - MUNICIPIO DE TERUEL</t>
  </si>
  <si>
    <t>213076130 - MUNICIPIO DE CANDELARIA</t>
  </si>
  <si>
    <t>217319573 - MUNICIPIO DE PUERTO TEJADA</t>
  </si>
  <si>
    <t>213219532 - MUNICIPIO DE PATIA</t>
  </si>
  <si>
    <t>210119001 - MUNICIPIO DE POPAYAN</t>
  </si>
  <si>
    <t>217047570 - MUNICIPIO DE PUEBLO VIEJO</t>
  </si>
  <si>
    <t>214215542 - MUNICIPIO DE PESCA</t>
  </si>
  <si>
    <t>219463594 - MUNICIPIO DE QUIMBAYA</t>
  </si>
  <si>
    <t>211350313 - MUNICIPIO DE GRANADA</t>
  </si>
  <si>
    <t>214320443 - MUNICIPIO DE MANAURE BALCON DEL CESAR</t>
  </si>
  <si>
    <t>217525875 - MUNICIPIO  DE VILLETA</t>
  </si>
  <si>
    <t>217925279 - MUNICIPIO DE FOMEQUE</t>
  </si>
  <si>
    <t>217368773 - MUNICIPIO DE SUCRE</t>
  </si>
  <si>
    <t>212854128 - MUNICIPIO DE CACHIRA</t>
  </si>
  <si>
    <t>214373443 - MUNICIPIO DE MARIQUITA</t>
  </si>
  <si>
    <t>218047980 - MUNICIPIO ZONA BANANERA</t>
  </si>
  <si>
    <t>212213222 - MUNICIPIO DE CLEMENCIA</t>
  </si>
  <si>
    <t>211866318 - MUNICIPIO DE GUATICA</t>
  </si>
  <si>
    <t>217266572 - MUNICIPIO DE PUEBLO RICO</t>
  </si>
  <si>
    <t>212219022 - MUNICIPIO DE ALMAGUER</t>
  </si>
  <si>
    <t>215347053 - MUNICIPIO DE ARACATACA</t>
  </si>
  <si>
    <t>214147541 - MUNICIPIO DE PEDRAZA</t>
  </si>
  <si>
    <t>219915599 - MUNICIPIO DE RAMIRIQUI</t>
  </si>
  <si>
    <t>216285162 - MUNICIPIO DE MONTERREY</t>
  </si>
  <si>
    <t>213476834 - MUNICIPIO DE TULUA</t>
  </si>
  <si>
    <t>212876828 - MUNICIPIO DE TRUJILLO</t>
  </si>
  <si>
    <t>219776497 - MUNICIPIO DE OBANDO VALLE</t>
  </si>
  <si>
    <t>210650006 - MUNICIPIO DE ACACIAS</t>
  </si>
  <si>
    <t>211770717 - MUNICIPIO DE SAN PEDRO</t>
  </si>
  <si>
    <t>217263272 - MUNICIPIO DE FILANDIA</t>
  </si>
  <si>
    <t>219068190 - MUNICIPIO DE CIMITARRA</t>
  </si>
  <si>
    <t>217317873 - MUNICIPIO DE VILLAMARIA</t>
  </si>
  <si>
    <t>218817088 - MUNICIPIO DE BELALCAZAR</t>
  </si>
  <si>
    <t>211205212 - MUNICIPIO DE COPACABANA</t>
  </si>
  <si>
    <t>218266682 - MUNICIPIO DE SANTA ROSA DE CABAL</t>
  </si>
  <si>
    <t>215476054 - MUNICIPIO DE ARGELIA</t>
  </si>
  <si>
    <t>212470124 - MUNICIPIO DE CAIMITO</t>
  </si>
  <si>
    <t>210470204 - MUNICIPIO DE COLOSO</t>
  </si>
  <si>
    <t>215317653 - MUNICIPIO DE SALAMINA</t>
  </si>
  <si>
    <t>211376113 - MUNICIPIO DE BUGALAGRANDE</t>
  </si>
  <si>
    <t>081400000 - FEDERACION NACIONAL DE DEPARTAMENTOS</t>
  </si>
  <si>
    <t>210070400 - MUNICIPIO DE LA UNION</t>
  </si>
  <si>
    <t>219425594 - MUNICIPIO DE QUETAME</t>
  </si>
  <si>
    <t>210170001 - MUNICIPIO DE SINCELEJO</t>
  </si>
  <si>
    <t>210870508 - MUNICIPIO DE OVEJAS</t>
  </si>
  <si>
    <t>213681736 - MUNICIPIO DE SARAVENA</t>
  </si>
  <si>
    <t>216047460 - MUNICIPIO DE NUEVA GRANADA</t>
  </si>
  <si>
    <t>215023350 - MUNICIPIO DE LA APARTADA</t>
  </si>
  <si>
    <t>216697666 - MUNICIPIO DE TARAIRA</t>
  </si>
  <si>
    <t>213063130 - MUNICIPIO DE CALARCA</t>
  </si>
  <si>
    <t>215405154 - MUNICIPIO DE CAUCASIA</t>
  </si>
  <si>
    <t>219305893 - MUNICIPIO DE YONDO</t>
  </si>
  <si>
    <t>210805308 - MUNICIPIO DE GIRARDOTA</t>
  </si>
  <si>
    <t>217725777 - MUNICIPIO DE SUPATA</t>
  </si>
  <si>
    <t>216505665 - MUNICIPIO DE SAN PEDRO DE URABA</t>
  </si>
  <si>
    <t>111919000 - DEPARTAMENTO DEL CAUCA EN REESTRUCTURACION</t>
  </si>
  <si>
    <t>211725317 - MUNICIPIO DE GUACHETA</t>
  </si>
  <si>
    <t>217225572 - MUNICIPIO DE PUERTO SALGAR</t>
  </si>
  <si>
    <t>219505495 - MUNICIPIO DE NECHI</t>
  </si>
  <si>
    <t>210915109 - MUNICIPIO DE BUENAVISTA</t>
  </si>
  <si>
    <t>219005890 - MUNICIPIO DE YOLOMBO ANTIOQUIA</t>
  </si>
  <si>
    <t>217547675 - MUNICIPIO SALAMINA</t>
  </si>
  <si>
    <t>210147001 - DISTRITO TURISTICO CULTURAL E HISTORICO DE SANTA MARTA</t>
  </si>
  <si>
    <t>210173001 - MUNICIPIO DE IBAGUE</t>
  </si>
  <si>
    <t>215452254 - MUNICIPIO DE EL PEÑOL</t>
  </si>
  <si>
    <t>041400000 - FONDO FINANCIERO DE PROYECTOS DE DESARROLLO FONADE</t>
  </si>
  <si>
    <t>216847268 - MUNICIPIO DE EL RETEN</t>
  </si>
  <si>
    <t>212625126 - MUNICIPIO DE CAJICA</t>
  </si>
  <si>
    <t>214117541 - MUNICIPIO DE PENSILVANIA</t>
  </si>
  <si>
    <t>218508685 - MUNICIPIO  DE SANTO TOMAS</t>
  </si>
  <si>
    <t>218625486 - MUNICIPIO DE NEMOCON</t>
  </si>
  <si>
    <t>216047660 - MUNICIPIO SABANA DE SAN ANGEL</t>
  </si>
  <si>
    <t>213808638 - MUNICIPIO  DE SABANALARGA ATLANTICO</t>
  </si>
  <si>
    <t>085600000 - INSTITUTO DE DESARROLLO MUNICIPAL DE DOSQUEBRADAS</t>
  </si>
  <si>
    <t>214913549 - MUNICIPIO DE PINILLOS DPTO DE BOLIVAR</t>
  </si>
  <si>
    <t>215713657 - MUNICIPIO DE SAN JUAN NEPOMUCENO</t>
  </si>
  <si>
    <t>214908849 - MUNICIPIO DE USIACURI</t>
  </si>
  <si>
    <t>215905659 - MUNICIPIO DE SAN JUAN DE URABA</t>
  </si>
  <si>
    <t>215018150 - MUNICIPIO CARTAGENA DEL CHAIRA</t>
  </si>
  <si>
    <t>211923419 - MUNICIPIO DE LOS CORDOBAS</t>
  </si>
  <si>
    <t>210652506 - MUNICIPIO DE OSPINA</t>
  </si>
  <si>
    <t>213915839 - MUNICIPIO DE TUTAZA</t>
  </si>
  <si>
    <t>213376233 - MUNICIPIO DE DAGUA</t>
  </si>
  <si>
    <t>212044420 - MUNICIPIO DE LA JAGUA DEL PILAR</t>
  </si>
  <si>
    <t>219608296 - MUNICIPIO DE GALAPA</t>
  </si>
  <si>
    <t>212108421 - MUNICIPIO DE LURUACO</t>
  </si>
  <si>
    <t>219854498 - MUNICIPIO DE OCAÑA</t>
  </si>
  <si>
    <t>215105051 - MUNICIPIO DE ARBOLETES</t>
  </si>
  <si>
    <t>213085230 - MUNICIPIO DE OROCUE</t>
  </si>
  <si>
    <t>215044650 - MUNICIPIO DE SAN JUAN DEL CESAR</t>
  </si>
  <si>
    <t>213673236 - MUNICIPIO DE DOLORES TOLIMA</t>
  </si>
  <si>
    <t>211805318 - MUNICIPIO DE GUARNE</t>
  </si>
  <si>
    <t>218847288 - MUNICIPIO DE FUNDACION</t>
  </si>
  <si>
    <t>215315753 - MUNICIPIO DE SOATA</t>
  </si>
  <si>
    <t>214525245 - MUNICIPIO  DE   EL  COLEGIO</t>
  </si>
  <si>
    <t>214413244 - MUNICIPIO EL CARMEN DE BOLIVAR DPTO BOLIVAR</t>
  </si>
  <si>
    <t>217368673 - MUNICIPIO DE SAN BENITO</t>
  </si>
  <si>
    <t>069600000 - BANCO AGRARIO DE COLOMBIA S.A.</t>
  </si>
  <si>
    <t>DEVOLUCIONES DE INGRESO</t>
  </si>
  <si>
    <t>910300000 - U.A.E. DIRECCION DE IMPUESTOS Y ADUANAS NACIONALES</t>
  </si>
  <si>
    <t>4.7.22.03</t>
  </si>
  <si>
    <t>CUOTA DE FISCALIZACIÓN Y AUDITAJE</t>
  </si>
  <si>
    <t>010200000 - CONTRALORIA GENERAL DE LA REPUBLICA</t>
  </si>
  <si>
    <t>041800000 - LA PREVISORA S A COMPAÑIA DE SEGUROS</t>
  </si>
  <si>
    <t>023900000 - INSTITUTO COLOMBIANO DE BIENESTAR FAMILIAR</t>
  </si>
  <si>
    <t>026800000 - SERVICIO NACIONAL DE APRENDIZAJE</t>
  </si>
  <si>
    <t>022000000 - ESCUELA SUPERIOR DE ADMINISTRACION PUBLICA</t>
  </si>
  <si>
    <t>923272419 - UNIDAD NACIONAL DE PROTECCION - UNP</t>
  </si>
  <si>
    <t>130295000 - EMPRESA DE ENERGIA ELECTRICA DEL DEPARTAMENTO DEL GUAVIARE S.A. E.S.P.</t>
  </si>
  <si>
    <t>089600000 - EMPRESA DE ENERGIA ELECTRICA DEL DEPARTAMENTO DEL VICHADA SA</t>
  </si>
  <si>
    <t>119797000 - DEPARTAMENTO DEL VAUPES</t>
  </si>
  <si>
    <t>210197001 - MUNICIPIO DE MITU</t>
  </si>
  <si>
    <t>210199001 - MUNICIPIO DE PUERTO CARREÑO</t>
  </si>
  <si>
    <t>234111001 - EMPRESA DE TELECOMUNICACIONES DE BOGOTA SA ESP</t>
  </si>
  <si>
    <t>234011001 - EMPRESA DE ACUEDUCTO Y ALCANTARILLADO DE BOGOTA ESP</t>
  </si>
  <si>
    <t>038900000 - ELECTRIFICADORA DE SANTANDER S.A. ESP</t>
  </si>
  <si>
    <t>130194000 - EMPRESA DE ENERGIA DEL GUAINIA LA CEIBA S.A.  E.S.P.</t>
  </si>
  <si>
    <t>239868001 - ACUEDUCTO METROPOLITANO DE BUCARAMANGA S.A. E.S.P.</t>
  </si>
  <si>
    <t>038750000 - ELECTRIFICADORA DEL META S.A. EMPRESA DE SERVICIOS PUBLICOS</t>
  </si>
  <si>
    <t>230673001 - EMPRESA IBAGUEREÑA DE ACUEDUCTO Y ALCANTARILLADO S.A. E.S.P OFICIAL IBAL E.S.P. OFICIAL</t>
  </si>
  <si>
    <t>251119001 - ACUEDUCTO Y ALCANTARILLADO DE POPAYAN S A E.S.P.</t>
  </si>
  <si>
    <t>233319001 - EMPRESA DE TELECOMUNICACIONES DE POPAYAN S.A.  EMTEL E.S.P</t>
  </si>
  <si>
    <t>037217000 - CENTRAL HIDROELECTRICA DE CALDAS S.A.  E.S.P.</t>
  </si>
  <si>
    <t>267166001 - EMPRESA DE ENERGIA DE PEREIRA S.A E.S.P.</t>
  </si>
  <si>
    <t>039363000 - EMPRESA DE ENERGIA DEL QUINDIO S.A. E.S.P. EMPRESA DE SERVICIOS PUBLICOS</t>
  </si>
  <si>
    <t>230181001 - EMPRESA MUNICIPAL DE SERVICIOS PUBLICOS DE ARAUCA EMSERPA</t>
  </si>
  <si>
    <t>232413001 - AGUAS DE CARTAGENA SAESP</t>
  </si>
  <si>
    <t>094500000 - EMPRESA DISTRIBUIDORA DEL PACIFICO S.A. E.S.P.</t>
  </si>
  <si>
    <t>237450001 - EMPRESA DE ACUEDUCTO Y ALCANTARILLADO DE VILLAVICENCIO E.S.P.</t>
  </si>
  <si>
    <t>130285000 - EMPRESA DE ENERGIA DE CASANARE  S.A.  E.S.P</t>
  </si>
  <si>
    <t>230195001 - EMPRESA DE ACUEDUCTO Y ALCANTARILLADO EMPOAGUA ESP</t>
  </si>
  <si>
    <t xml:space="preserve">923269813 - UNE EPM TELECOMUNICACIONES S.A. </t>
  </si>
  <si>
    <t>231276001 - EMPRESAS MUNICIPALES DE CALI E.I.C.E. E.S.P.</t>
  </si>
  <si>
    <t>210191001 - MUNICIPO DE LETICIA</t>
  </si>
  <si>
    <t>037400000 - CENTRALES ELECTRICAS DEL NORTE DE SANTANDER S.A. EMPRESA DE SERVICIOS PUBLICOS</t>
  </si>
  <si>
    <t>038218000 - ELECTRIFICADORA DEL CAQUETA S.A. ESP.</t>
  </si>
  <si>
    <t>230105001 - EMPRESAS PUBLICAS DE MEDELLIN E.S.P.</t>
  </si>
  <si>
    <t>037352000 - CENTRALES ELECTRICAS DE NARIÑO S A E S P</t>
  </si>
  <si>
    <t>238363001 - EMPRESAS PUBLICAS DE ARMENIA E S P</t>
  </si>
  <si>
    <t>237752001 - EMPRESA DE OBRAS SANITARIAS DE PASTO EMPOPASTO S.A. E.S.P.</t>
  </si>
  <si>
    <t>038541000 - ELECTRIFICADORA DEL HUILA S.A. E.S.P.</t>
  </si>
  <si>
    <t>230468081 - AGUAS DE BARRANCABERMEJA  S.A   E.S.P.</t>
  </si>
  <si>
    <t>233420001 - EMPRESA DE SERVICIOS PUBLICOS DE VALLEDUPAR S.A. EMDUPAR S.A. E.S.P.</t>
  </si>
  <si>
    <t>235641001 - EMPRESAS PUBLICAS DE NEIVA  E.S.P.</t>
  </si>
  <si>
    <t>130281000 - EMPRESA DE ENERGIA  DE ARAUCA E S P ENELAR E S P</t>
  </si>
  <si>
    <t>220305001 - AGUAS NACIONALES E.P.M S.A. E.S.P.</t>
  </si>
  <si>
    <t>124654000 - LOTERIA DE CUCUTA</t>
  </si>
  <si>
    <t>923270864 - EMPR PUBLICA DE ALCANTARRILL DE SANTANDE</t>
  </si>
  <si>
    <t>230168001 - EMPRESA DE ASEO DE BUCARAMANGA S.A .  E.S.P.</t>
  </si>
  <si>
    <t>923272518 - AGUAS MOCOA S.A. E.S.P</t>
  </si>
  <si>
    <t>923269422 - SERVICIOS POSTALES NACIONALES S.A</t>
  </si>
  <si>
    <t>210127001 - MUNICIPIO DE QUIBDO</t>
  </si>
  <si>
    <t>210111001 - BOGOTA D.C.</t>
  </si>
  <si>
    <t>5.1.20.02</t>
  </si>
  <si>
    <t>210123001 - MUNICIPIO DE MONTERIA</t>
  </si>
  <si>
    <t>210186001 - MUNICIPIO DE MOCOA</t>
  </si>
  <si>
    <t>118888000 - MUNICIPIO DE SAN ANDRES</t>
  </si>
  <si>
    <t>210195001 - MUNICIPIO DE SAN JOSE DEL GUAVIARE</t>
  </si>
  <si>
    <t>218168081 - MUNICIPIO DE BARRANCABERMEJA</t>
  </si>
  <si>
    <t>210176001 - MUNICIPIO  DE SANTIAGO  DE  CALI</t>
  </si>
  <si>
    <t>210152001 - MUNICIPIO DE PASTO</t>
  </si>
  <si>
    <t>210115001 - MUNICIPIO DE TUNJA</t>
  </si>
  <si>
    <t>210141001 - MUNICIPIO DE NEIVA</t>
  </si>
  <si>
    <t>210166001 - MUNICIPIO DE PEREIRA</t>
  </si>
  <si>
    <t>210185001 - MUNICIPIO DE YOPAL</t>
  </si>
  <si>
    <t xml:space="preserve">210144001 - DISTRITO ESPECIAL, TURISTICO Y CULTURAL DE RIOHACHA </t>
  </si>
  <si>
    <t>210168001 - MUNICIPIO DE BUCARAMANGA</t>
  </si>
  <si>
    <t>210108001 - DISTRITO ESPECIAL INDUSTRIAL Y PORTUARIO DE BARRANQUILLA</t>
  </si>
  <si>
    <t>210113001 - DISTRITO TURISTICO Y CULTURAL DE CARTAGENA DE INDIAS</t>
  </si>
  <si>
    <t>230573001 - INSTITUTO DE FINANCIAMIENTO PROMOCION Y DESARROLLO DE IBAGUE INFIBAGUE</t>
  </si>
  <si>
    <t>237352001 - SERVICIO PUBLICO DE ALUMBRADO DE PASTO SA</t>
  </si>
  <si>
    <t>221317001 - INSTITUTO DE VALORIZACION DE MANIZALES INVAMA</t>
  </si>
  <si>
    <t>218652786 - MUNICIPIO DE TAMINANGO</t>
  </si>
  <si>
    <t>215519355 - MUNICIPIO DE INZA</t>
  </si>
  <si>
    <t>217023670 - MUNICIPIO DE SAN ANDRES DE SOTAVENTO</t>
  </si>
  <si>
    <t>217308573 - MUNICIPIO DE PUERTO COLOMBIA</t>
  </si>
  <si>
    <t>211018610 - MUNICIPIO DE SAN JOSE DEL FRAGUA</t>
  </si>
  <si>
    <t>215318753 - MUNICIPIO DE SAN VICENTE DEL CAGUAN</t>
  </si>
  <si>
    <t>216154261 - MUNICIPIO DE EL ZULIA</t>
  </si>
  <si>
    <t>216623466 - MUNICIPIO DE MONTELIBANO</t>
  </si>
  <si>
    <t>218023580 - MUNICIPIO DE PUERTO LIBERTADOR</t>
  </si>
  <si>
    <t>212052320 - MUNICIPIO DE GUAITARILLA</t>
  </si>
  <si>
    <t>216915469 - MUNICIPIO DE MONIQUIRA</t>
  </si>
  <si>
    <t>212068320 - MUNICIPIO DE GUADALUPE</t>
  </si>
  <si>
    <t>119595000 - DEPARTAMENTO DEL GUAVIARE</t>
  </si>
  <si>
    <t>216018460 - MUNICIPIO DE MILAN</t>
  </si>
  <si>
    <t>215020750 - MUNICIPIO DE SAN DIEGO</t>
  </si>
  <si>
    <t>215523555 - MUNICIPIO DE PLANETA RICA</t>
  </si>
  <si>
    <t>216023660 - MUNICIPIO DE SAHAGUN</t>
  </si>
  <si>
    <t>219218592 - MUNICIPIO DE PUERTO RICO</t>
  </si>
  <si>
    <t>218373283 - MUNICIPIO DE FRESNO</t>
  </si>
  <si>
    <t>212315223 - MUNICIPIO DE CUBARA</t>
  </si>
  <si>
    <t>214773347 - MUNICIPIO DE HERVEO</t>
  </si>
  <si>
    <t>216173861 - MUNICIPIO DE VENADILLO</t>
  </si>
  <si>
    <t>216586865 - MUNICIPIO VALLE DEL GUAMUEZ</t>
  </si>
  <si>
    <t>217050370 - MUNICIPIO DE URIBE</t>
  </si>
  <si>
    <t>213370233 - MUNICIPIO DE EL ROBLE</t>
  </si>
  <si>
    <t>219044090 - MUNICIPIO DE DIBULLA</t>
  </si>
  <si>
    <t>210068500 - MUNICIPIO DE OIBA</t>
  </si>
  <si>
    <t>214205042 - MUNICIPIO DE SANTA FE DE ANTIOQUIA</t>
  </si>
  <si>
    <t>216005360 - MUNICIPIO DE ITAGUI</t>
  </si>
  <si>
    <t>214205642 - MUNICIPIO DE SALGAR</t>
  </si>
  <si>
    <t>210905809 - MUNICIPIO DE TITIRIBI</t>
  </si>
  <si>
    <t>213041530 - MUNICIPIO DE PALESTINA</t>
  </si>
  <si>
    <t>212441524 - MUNICIPIO DE PALERMO</t>
  </si>
  <si>
    <t>213019130 - MUNICIPIO DE CAJIBIO</t>
  </si>
  <si>
    <t>212119821 - MUNICIPIO DE TORIBIO</t>
  </si>
  <si>
    <t>213719137 - MUNICIPIO DE CALDONO</t>
  </si>
  <si>
    <t>214744847 - MUNICIPIO DE URIBIA</t>
  </si>
  <si>
    <t>219005190 - MUNICIPIO DE CISNEROS</t>
  </si>
  <si>
    <t>218605686 - MUNICIPIO SANTA ROSA DE OSOS</t>
  </si>
  <si>
    <t>216405364 - MUNICIPIO DE JARDIN</t>
  </si>
  <si>
    <t>218305483 - MUNICIPIO DE NARIÑO</t>
  </si>
  <si>
    <t>219705697 - MUNICIPIO DE EL SANTUARIO</t>
  </si>
  <si>
    <t>210705107 - MUNICIPIO DE BRICEÑO</t>
  </si>
  <si>
    <t>215305353 - MUNICIPIO DE HISPANIA</t>
  </si>
  <si>
    <t>215141551 - MUNICIPIO DE PITALITO</t>
  </si>
  <si>
    <t>210641306 - MUNICIPIO DE GIGANTE</t>
  </si>
  <si>
    <t>213552835 - MUNICIPIO DE TUMACO</t>
  </si>
  <si>
    <t>218366383 - MUNICIPIO DE LA CELIA</t>
  </si>
  <si>
    <t>215519455 - MUNICIPIO DE MIRANDA</t>
  </si>
  <si>
    <t>212276622 - MUNICIPIO DE ROLDANILLO</t>
  </si>
  <si>
    <t>214776147 - MUNICIPIO DE CARTAGO</t>
  </si>
  <si>
    <t>217070670 - MUNICIPIO DE SAMPUES</t>
  </si>
  <si>
    <t>217968179 - MUNICIPIO DE CHIPATA</t>
  </si>
  <si>
    <t>217254172 - MUNICIPIO DE CHINACOTA</t>
  </si>
  <si>
    <t>219025290 - MUNICIPIO DE FUSAGASUGA</t>
  </si>
  <si>
    <t>212905129 - MUNICIPIO DE CALDAS</t>
  </si>
  <si>
    <t>218205282 - MUNICIPIO DE FREDONIA</t>
  </si>
  <si>
    <t>214005440 - MUNICIPIO DE MARINILLA</t>
  </si>
  <si>
    <t>213050330 - MUNICIPIO DE MESETAS</t>
  </si>
  <si>
    <t>215847058 - MUNICIPIO DE ARIGUANI MAGDALENA</t>
  </si>
  <si>
    <t>213241132 - MUNICIPIO DE CAMPOALEGRE</t>
  </si>
  <si>
    <t>216925269 - MUNICIPIO DE FACATATIVA</t>
  </si>
  <si>
    <t>214813248 - MUNICIPIO DEL GUAMO</t>
  </si>
  <si>
    <t>219841298 - MUNICIPIO DE GARZON</t>
  </si>
  <si>
    <t>213705837 - MUNICIPIO DE TURBO</t>
  </si>
  <si>
    <t>213525335 - MUNICIPIO DE GUAYABETAL</t>
  </si>
  <si>
    <t>210723807 - MUNICIPIO DE TIERRALTA</t>
  </si>
  <si>
    <t>212595025 - MUNICIPIO DE EL RETORNO</t>
  </si>
  <si>
    <t>214519845 - MUNICIPIO DE VILLA RICA CAUCA</t>
  </si>
  <si>
    <t>214713647 - MUNICIPIO DE SAN ESTANISLAO</t>
  </si>
  <si>
    <t>216705667 - MUNICIPIO DE SAN RAFAEL</t>
  </si>
  <si>
    <t>210719807 - MUNICIPIO  DE  TIMBIO</t>
  </si>
  <si>
    <t>214550245 - MUNICIPIO DE EL CALVARIO</t>
  </si>
  <si>
    <t>215050350 - MUNICIPIO DE LA MACARENA</t>
  </si>
  <si>
    <t>215425154 - MUNICIPIO DE CARMEN DE CARUPA</t>
  </si>
  <si>
    <t>211870418 - MUNICIPIO DE LOS PALMITOS</t>
  </si>
  <si>
    <t>923271475 - MUNICIPIO DE SAN JOSE DE URE</t>
  </si>
  <si>
    <t>5.7.22.10</t>
  </si>
  <si>
    <t>PAGO DE OBLIGACIONES CON TÍTULOS</t>
  </si>
  <si>
    <t>041500000 - ICETEX</t>
  </si>
  <si>
    <t>5.7.22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</si>
</sst>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66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123825</xdr:rowOff>
    </xdr:from>
    <xdr:to>
      <xdr:col>2</xdr:col>
      <xdr:colOff>3972301</xdr:colOff>
      <xdr:row>4</xdr:row>
      <xdr:rowOff>66674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3181EDE-A624-46CC-B058-4FFF10BF4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123825"/>
          <a:ext cx="3505576" cy="704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1C71-B7A3-4581-B8F5-921FECDEFACB}">
  <dimension ref="A1:E538"/>
  <sheetViews>
    <sheetView showGridLines="0" showRowColHeaders="0" tabSelected="1" zoomScaleNormal="100" workbookViewId="0">
      <selection activeCell="C22" sqref="C22"/>
    </sheetView>
  </sheetViews>
  <sheetFormatPr baseColWidth="10" defaultRowHeight="15" x14ac:dyDescent="0.25"/>
  <cols>
    <col min="1" max="1" width="10.42578125" customWidth="1"/>
    <col min="2" max="2" width="63.28515625" customWidth="1"/>
    <col min="3" max="3" width="103.42578125" customWidth="1"/>
    <col min="4" max="4" width="17.7109375" customWidth="1"/>
    <col min="5" max="5" width="18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ht="15.75" x14ac:dyDescent="0.25">
      <c r="A6" s="6" t="s">
        <v>63</v>
      </c>
      <c r="B6" s="6"/>
      <c r="C6" s="6"/>
      <c r="D6" s="6"/>
      <c r="E6" s="6"/>
    </row>
    <row r="7" spans="1:5" ht="15.75" x14ac:dyDescent="0.25">
      <c r="A7" s="7" t="s">
        <v>64</v>
      </c>
      <c r="B7" s="7"/>
      <c r="C7" s="7"/>
      <c r="D7" s="7"/>
      <c r="E7" s="7"/>
    </row>
    <row r="8" spans="1:5" ht="15.75" x14ac:dyDescent="0.25">
      <c r="A8" s="7" t="s">
        <v>119</v>
      </c>
      <c r="B8" s="7"/>
      <c r="C8" s="7"/>
      <c r="D8" s="7"/>
      <c r="E8" s="7"/>
    </row>
    <row r="9" spans="1:5" ht="15.75" x14ac:dyDescent="0.25">
      <c r="A9" s="7" t="s">
        <v>65</v>
      </c>
      <c r="B9" s="7"/>
      <c r="C9" s="7"/>
      <c r="D9" s="7"/>
      <c r="E9" s="7"/>
    </row>
    <row r="10" spans="1:5" ht="15.75" x14ac:dyDescent="0.25">
      <c r="A10" s="6" t="s">
        <v>118</v>
      </c>
      <c r="B10" s="6"/>
      <c r="C10" s="6"/>
      <c r="D10" s="6"/>
      <c r="E10" s="6"/>
    </row>
    <row r="11" spans="1:5" ht="15.75" thickBot="1" x14ac:dyDescent="0.3">
      <c r="A11" s="2"/>
      <c r="B11" s="2"/>
      <c r="C11" s="1"/>
      <c r="D11" s="2"/>
      <c r="E11" s="1"/>
    </row>
    <row r="12" spans="1:5" ht="48" thickBot="1" x14ac:dyDescent="0.3">
      <c r="A12" s="3" t="s">
        <v>58</v>
      </c>
      <c r="B12" s="4" t="s">
        <v>59</v>
      </c>
      <c r="C12" s="4" t="s">
        <v>60</v>
      </c>
      <c r="D12" s="4" t="s">
        <v>62</v>
      </c>
      <c r="E12" s="5" t="s">
        <v>61</v>
      </c>
    </row>
    <row r="13" spans="1:5" x14ac:dyDescent="0.25">
      <c r="A13" s="13">
        <v>1</v>
      </c>
      <c r="B13" s="14" t="s">
        <v>66</v>
      </c>
      <c r="C13" s="14"/>
      <c r="D13" s="15">
        <f>+D14+D23</f>
        <v>468396974359.29999</v>
      </c>
      <c r="E13" s="14">
        <v>0</v>
      </c>
    </row>
    <row r="14" spans="1:5" x14ac:dyDescent="0.25">
      <c r="A14" s="8" t="s">
        <v>67</v>
      </c>
      <c r="B14" s="9" t="s">
        <v>68</v>
      </c>
      <c r="C14" s="9"/>
      <c r="D14" s="10">
        <f>+D15+D18</f>
        <v>299580583725.78998</v>
      </c>
      <c r="E14" s="9">
        <v>0</v>
      </c>
    </row>
    <row r="15" spans="1:5" ht="25.5" x14ac:dyDescent="0.25">
      <c r="A15" s="8" t="s">
        <v>69</v>
      </c>
      <c r="B15" s="12" t="s">
        <v>70</v>
      </c>
      <c r="C15" s="9"/>
      <c r="D15" s="10">
        <f>+D16</f>
        <v>36813415141.110001</v>
      </c>
      <c r="E15" s="9">
        <v>0</v>
      </c>
    </row>
    <row r="16" spans="1:5" x14ac:dyDescent="0.25">
      <c r="A16" s="8" t="s">
        <v>0</v>
      </c>
      <c r="B16" s="9" t="s">
        <v>33</v>
      </c>
      <c r="C16" s="9"/>
      <c r="D16" s="10">
        <f>+D17</f>
        <v>36813415141.110001</v>
      </c>
      <c r="E16" s="9">
        <v>0</v>
      </c>
    </row>
    <row r="17" spans="1:5" x14ac:dyDescent="0.25">
      <c r="A17" s="8" t="s">
        <v>0</v>
      </c>
      <c r="B17" s="9" t="s">
        <v>33</v>
      </c>
      <c r="C17" s="9" t="s">
        <v>29</v>
      </c>
      <c r="D17" s="10">
        <v>36813415141.110001</v>
      </c>
      <c r="E17" s="9">
        <v>0</v>
      </c>
    </row>
    <row r="18" spans="1:5" x14ac:dyDescent="0.25">
      <c r="A18" s="8" t="s">
        <v>71</v>
      </c>
      <c r="B18" s="9" t="s">
        <v>72</v>
      </c>
      <c r="C18" s="9"/>
      <c r="D18" s="10">
        <f>+D19+D21</f>
        <v>262767168584.67999</v>
      </c>
      <c r="E18" s="9">
        <v>0</v>
      </c>
    </row>
    <row r="19" spans="1:5" x14ac:dyDescent="0.25">
      <c r="A19" s="8" t="s">
        <v>1</v>
      </c>
      <c r="B19" s="9" t="s">
        <v>73</v>
      </c>
      <c r="C19" s="9"/>
      <c r="D19" s="10">
        <f>+D20</f>
        <v>29470234</v>
      </c>
      <c r="E19" s="9">
        <v>0</v>
      </c>
    </row>
    <row r="20" spans="1:5" x14ac:dyDescent="0.25">
      <c r="A20" s="8" t="s">
        <v>1</v>
      </c>
      <c r="B20" s="9" t="s">
        <v>120</v>
      </c>
      <c r="C20" s="9" t="s">
        <v>121</v>
      </c>
      <c r="D20" s="10">
        <v>29470234</v>
      </c>
      <c r="E20" s="9">
        <v>0</v>
      </c>
    </row>
    <row r="21" spans="1:5" x14ac:dyDescent="0.25">
      <c r="A21" s="8" t="s">
        <v>2</v>
      </c>
      <c r="B21" s="9" t="s">
        <v>122</v>
      </c>
      <c r="C21" s="9"/>
      <c r="D21" s="10">
        <f>+D22</f>
        <v>262737698350.67999</v>
      </c>
      <c r="E21" s="9">
        <v>0</v>
      </c>
    </row>
    <row r="22" spans="1:5" x14ac:dyDescent="0.25">
      <c r="A22" s="8" t="s">
        <v>2</v>
      </c>
      <c r="B22" s="9" t="s">
        <v>122</v>
      </c>
      <c r="C22" s="9" t="s">
        <v>29</v>
      </c>
      <c r="D22" s="10">
        <v>262737698350.67999</v>
      </c>
      <c r="E22" s="9">
        <v>0</v>
      </c>
    </row>
    <row r="23" spans="1:5" x14ac:dyDescent="0.25">
      <c r="A23" s="8" t="s">
        <v>74</v>
      </c>
      <c r="B23" s="9" t="s">
        <v>75</v>
      </c>
      <c r="C23" s="9"/>
      <c r="D23" s="10">
        <f>+D24</f>
        <v>168816390633.51001</v>
      </c>
      <c r="E23" s="9">
        <v>0</v>
      </c>
    </row>
    <row r="24" spans="1:5" x14ac:dyDescent="0.25">
      <c r="A24" s="8" t="s">
        <v>76</v>
      </c>
      <c r="B24" s="9" t="s">
        <v>77</v>
      </c>
      <c r="C24" s="9"/>
      <c r="D24" s="10">
        <f>+D25</f>
        <v>168816390633.51001</v>
      </c>
      <c r="E24" s="9">
        <v>0</v>
      </c>
    </row>
    <row r="25" spans="1:5" x14ac:dyDescent="0.25">
      <c r="A25" s="8" t="s">
        <v>3</v>
      </c>
      <c r="B25" s="9" t="s">
        <v>123</v>
      </c>
      <c r="C25" s="9"/>
      <c r="D25" s="10">
        <f>SUM(D26:D220)</f>
        <v>168816390633.51001</v>
      </c>
      <c r="E25" s="9">
        <v>0</v>
      </c>
    </row>
    <row r="26" spans="1:5" x14ac:dyDescent="0.25">
      <c r="A26" s="8" t="s">
        <v>3</v>
      </c>
      <c r="B26" s="9" t="s">
        <v>123</v>
      </c>
      <c r="C26" s="9" t="s">
        <v>30</v>
      </c>
      <c r="D26" s="10">
        <v>4158064.08</v>
      </c>
      <c r="E26" s="9">
        <v>0</v>
      </c>
    </row>
    <row r="27" spans="1:5" x14ac:dyDescent="0.25">
      <c r="A27" s="8" t="s">
        <v>3</v>
      </c>
      <c r="B27" s="9" t="s">
        <v>123</v>
      </c>
      <c r="C27" s="9" t="s">
        <v>124</v>
      </c>
      <c r="D27" s="10">
        <v>104494317</v>
      </c>
      <c r="E27" s="9">
        <v>0</v>
      </c>
    </row>
    <row r="28" spans="1:5" x14ac:dyDescent="0.25">
      <c r="A28" s="8" t="s">
        <v>3</v>
      </c>
      <c r="B28" s="9" t="s">
        <v>123</v>
      </c>
      <c r="C28" s="9" t="s">
        <v>125</v>
      </c>
      <c r="D28" s="10">
        <v>153694289.93000001</v>
      </c>
      <c r="E28" s="9">
        <v>0</v>
      </c>
    </row>
    <row r="29" spans="1:5" x14ac:dyDescent="0.25">
      <c r="A29" s="8" t="s">
        <v>3</v>
      </c>
      <c r="B29" s="9" t="s">
        <v>123</v>
      </c>
      <c r="C29" s="9" t="s">
        <v>126</v>
      </c>
      <c r="D29" s="10">
        <v>11501479228</v>
      </c>
      <c r="E29" s="9">
        <v>0</v>
      </c>
    </row>
    <row r="30" spans="1:5" x14ac:dyDescent="0.25">
      <c r="A30" s="8" t="s">
        <v>3</v>
      </c>
      <c r="B30" s="9" t="s">
        <v>123</v>
      </c>
      <c r="C30" s="9" t="s">
        <v>127</v>
      </c>
      <c r="D30" s="10">
        <v>611572114</v>
      </c>
      <c r="E30" s="9">
        <v>0</v>
      </c>
    </row>
    <row r="31" spans="1:5" x14ac:dyDescent="0.25">
      <c r="A31" s="8" t="s">
        <v>3</v>
      </c>
      <c r="B31" s="9" t="s">
        <v>123</v>
      </c>
      <c r="C31" s="9" t="s">
        <v>128</v>
      </c>
      <c r="D31" s="10">
        <v>982245605.20000005</v>
      </c>
      <c r="E31" s="9">
        <v>0</v>
      </c>
    </row>
    <row r="32" spans="1:5" x14ac:dyDescent="0.25">
      <c r="A32" s="8" t="s">
        <v>3</v>
      </c>
      <c r="B32" s="9" t="s">
        <v>123</v>
      </c>
      <c r="C32" s="9" t="s">
        <v>129</v>
      </c>
      <c r="D32" s="10">
        <v>707543534</v>
      </c>
      <c r="E32" s="9">
        <v>0</v>
      </c>
    </row>
    <row r="33" spans="1:5" x14ac:dyDescent="0.25">
      <c r="A33" s="8" t="s">
        <v>3</v>
      </c>
      <c r="B33" s="9" t="s">
        <v>123</v>
      </c>
      <c r="C33" s="9" t="s">
        <v>130</v>
      </c>
      <c r="D33" s="10">
        <v>326820797</v>
      </c>
      <c r="E33" s="9">
        <v>0</v>
      </c>
    </row>
    <row r="34" spans="1:5" x14ac:dyDescent="0.25">
      <c r="A34" s="8" t="s">
        <v>3</v>
      </c>
      <c r="B34" s="9" t="s">
        <v>123</v>
      </c>
      <c r="C34" s="9" t="s">
        <v>131</v>
      </c>
      <c r="D34" s="10">
        <v>45408309.890000001</v>
      </c>
      <c r="E34" s="9">
        <v>0</v>
      </c>
    </row>
    <row r="35" spans="1:5" x14ac:dyDescent="0.25">
      <c r="A35" s="8" t="s">
        <v>3</v>
      </c>
      <c r="B35" s="9" t="s">
        <v>123</v>
      </c>
      <c r="C35" s="9" t="s">
        <v>132</v>
      </c>
      <c r="D35" s="10">
        <v>6400855.1699999999</v>
      </c>
      <c r="E35" s="9">
        <v>0</v>
      </c>
    </row>
    <row r="36" spans="1:5" x14ac:dyDescent="0.25">
      <c r="A36" s="8" t="s">
        <v>3</v>
      </c>
      <c r="B36" s="9" t="s">
        <v>123</v>
      </c>
      <c r="C36" s="9" t="s">
        <v>133</v>
      </c>
      <c r="D36" s="10">
        <v>1318090665</v>
      </c>
      <c r="E36" s="9">
        <v>0</v>
      </c>
    </row>
    <row r="37" spans="1:5" x14ac:dyDescent="0.25">
      <c r="A37" s="8" t="s">
        <v>3</v>
      </c>
      <c r="B37" s="9" t="s">
        <v>123</v>
      </c>
      <c r="C37" s="9" t="s">
        <v>134</v>
      </c>
      <c r="D37" s="10">
        <v>3492749975.5</v>
      </c>
      <c r="E37" s="9">
        <v>0</v>
      </c>
    </row>
    <row r="38" spans="1:5" x14ac:dyDescent="0.25">
      <c r="A38" s="8" t="s">
        <v>3</v>
      </c>
      <c r="B38" s="9" t="s">
        <v>123</v>
      </c>
      <c r="C38" s="9" t="s">
        <v>135</v>
      </c>
      <c r="D38" s="10">
        <v>376371599</v>
      </c>
      <c r="E38" s="9">
        <v>0</v>
      </c>
    </row>
    <row r="39" spans="1:5" x14ac:dyDescent="0.25">
      <c r="A39" s="8" t="s">
        <v>3</v>
      </c>
      <c r="B39" s="9" t="s">
        <v>123</v>
      </c>
      <c r="C39" s="9" t="s">
        <v>136</v>
      </c>
      <c r="D39" s="10">
        <v>4993712</v>
      </c>
      <c r="E39" s="9">
        <v>0</v>
      </c>
    </row>
    <row r="40" spans="1:5" x14ac:dyDescent="0.25">
      <c r="A40" s="8" t="s">
        <v>3</v>
      </c>
      <c r="B40" s="9" t="s">
        <v>123</v>
      </c>
      <c r="C40" s="9" t="s">
        <v>137</v>
      </c>
      <c r="D40" s="10">
        <v>3146169262.6700001</v>
      </c>
      <c r="E40" s="9">
        <v>0</v>
      </c>
    </row>
    <row r="41" spans="1:5" x14ac:dyDescent="0.25">
      <c r="A41" s="8" t="s">
        <v>3</v>
      </c>
      <c r="B41" s="9" t="s">
        <v>123</v>
      </c>
      <c r="C41" s="9" t="s">
        <v>138</v>
      </c>
      <c r="D41" s="10">
        <v>318991826</v>
      </c>
      <c r="E41" s="9">
        <v>0</v>
      </c>
    </row>
    <row r="42" spans="1:5" x14ac:dyDescent="0.25">
      <c r="A42" s="8" t="s">
        <v>3</v>
      </c>
      <c r="B42" s="9" t="s">
        <v>123</v>
      </c>
      <c r="C42" s="9" t="s">
        <v>139</v>
      </c>
      <c r="D42" s="10">
        <v>9987425</v>
      </c>
      <c r="E42" s="9">
        <v>0</v>
      </c>
    </row>
    <row r="43" spans="1:5" x14ac:dyDescent="0.25">
      <c r="A43" s="8" t="s">
        <v>3</v>
      </c>
      <c r="B43" s="9" t="s">
        <v>123</v>
      </c>
      <c r="C43" s="9" t="s">
        <v>140</v>
      </c>
      <c r="D43" s="10">
        <v>4993712</v>
      </c>
      <c r="E43" s="9">
        <v>0</v>
      </c>
    </row>
    <row r="44" spans="1:5" x14ac:dyDescent="0.25">
      <c r="A44" s="8" t="s">
        <v>3</v>
      </c>
      <c r="B44" s="9" t="s">
        <v>123</v>
      </c>
      <c r="C44" s="9" t="s">
        <v>141</v>
      </c>
      <c r="D44" s="10">
        <v>213370476.50999999</v>
      </c>
      <c r="E44" s="9">
        <v>0</v>
      </c>
    </row>
    <row r="45" spans="1:5" x14ac:dyDescent="0.25">
      <c r="A45" s="8" t="s">
        <v>3</v>
      </c>
      <c r="B45" s="9" t="s">
        <v>123</v>
      </c>
      <c r="C45" s="9" t="s">
        <v>142</v>
      </c>
      <c r="D45" s="10">
        <v>1079981483</v>
      </c>
      <c r="E45" s="9">
        <v>0</v>
      </c>
    </row>
    <row r="46" spans="1:5" x14ac:dyDescent="0.25">
      <c r="A46" s="8" t="s">
        <v>3</v>
      </c>
      <c r="B46" s="9" t="s">
        <v>123</v>
      </c>
      <c r="C46" s="9" t="s">
        <v>143</v>
      </c>
      <c r="D46" s="10">
        <v>1307852364</v>
      </c>
      <c r="E46" s="9">
        <v>0</v>
      </c>
    </row>
    <row r="47" spans="1:5" x14ac:dyDescent="0.25">
      <c r="A47" s="8" t="s">
        <v>3</v>
      </c>
      <c r="B47" s="9" t="s">
        <v>123</v>
      </c>
      <c r="C47" s="9" t="s">
        <v>144</v>
      </c>
      <c r="D47" s="10">
        <v>162407059</v>
      </c>
      <c r="E47" s="9">
        <v>0</v>
      </c>
    </row>
    <row r="48" spans="1:5" x14ac:dyDescent="0.25">
      <c r="A48" s="8" t="s">
        <v>3</v>
      </c>
      <c r="B48" s="9" t="s">
        <v>123</v>
      </c>
      <c r="C48" s="9" t="s">
        <v>145</v>
      </c>
      <c r="D48" s="10">
        <v>192231905</v>
      </c>
      <c r="E48" s="9">
        <v>0</v>
      </c>
    </row>
    <row r="49" spans="1:5" x14ac:dyDescent="0.25">
      <c r="A49" s="8" t="s">
        <v>3</v>
      </c>
      <c r="B49" s="9" t="s">
        <v>123</v>
      </c>
      <c r="C49" s="9" t="s">
        <v>146</v>
      </c>
      <c r="D49" s="10">
        <v>498432046</v>
      </c>
      <c r="E49" s="9">
        <v>0</v>
      </c>
    </row>
    <row r="50" spans="1:5" x14ac:dyDescent="0.25">
      <c r="A50" s="8" t="s">
        <v>3</v>
      </c>
      <c r="B50" s="9" t="s">
        <v>123</v>
      </c>
      <c r="C50" s="9" t="s">
        <v>147</v>
      </c>
      <c r="D50" s="10">
        <v>776017</v>
      </c>
      <c r="E50" s="9">
        <v>0</v>
      </c>
    </row>
    <row r="51" spans="1:5" x14ac:dyDescent="0.25">
      <c r="A51" s="8" t="s">
        <v>3</v>
      </c>
      <c r="B51" s="9" t="s">
        <v>123</v>
      </c>
      <c r="C51" s="9" t="s">
        <v>148</v>
      </c>
      <c r="D51" s="10">
        <v>48728814</v>
      </c>
      <c r="E51" s="9">
        <v>0</v>
      </c>
    </row>
    <row r="52" spans="1:5" x14ac:dyDescent="0.25">
      <c r="A52" s="8" t="s">
        <v>3</v>
      </c>
      <c r="B52" s="9" t="s">
        <v>123</v>
      </c>
      <c r="C52" s="9" t="s">
        <v>149</v>
      </c>
      <c r="D52" s="10">
        <v>9792437.5</v>
      </c>
      <c r="E52" s="9">
        <v>0</v>
      </c>
    </row>
    <row r="53" spans="1:5" x14ac:dyDescent="0.25">
      <c r="A53" s="8" t="s">
        <v>3</v>
      </c>
      <c r="B53" s="9" t="s">
        <v>123</v>
      </c>
      <c r="C53" s="9" t="s">
        <v>150</v>
      </c>
      <c r="D53" s="10">
        <v>4505832376.4300003</v>
      </c>
      <c r="E53" s="9">
        <v>0</v>
      </c>
    </row>
    <row r="54" spans="1:5" x14ac:dyDescent="0.25">
      <c r="A54" s="8" t="s">
        <v>3</v>
      </c>
      <c r="B54" s="9" t="s">
        <v>123</v>
      </c>
      <c r="C54" s="9" t="s">
        <v>151</v>
      </c>
      <c r="D54" s="10">
        <v>1271361389.45</v>
      </c>
      <c r="E54" s="9">
        <v>0</v>
      </c>
    </row>
    <row r="55" spans="1:5" x14ac:dyDescent="0.25">
      <c r="A55" s="8" t="s">
        <v>3</v>
      </c>
      <c r="B55" s="9" t="s">
        <v>123</v>
      </c>
      <c r="C55" s="9" t="s">
        <v>152</v>
      </c>
      <c r="D55" s="10">
        <v>38583677.32</v>
      </c>
      <c r="E55" s="9">
        <v>0</v>
      </c>
    </row>
    <row r="56" spans="1:5" x14ac:dyDescent="0.25">
      <c r="A56" s="8" t="s">
        <v>3</v>
      </c>
      <c r="B56" s="9" t="s">
        <v>123</v>
      </c>
      <c r="C56" s="9" t="s">
        <v>153</v>
      </c>
      <c r="D56" s="10">
        <v>172526735.38</v>
      </c>
      <c r="E56" s="9">
        <v>0</v>
      </c>
    </row>
    <row r="57" spans="1:5" x14ac:dyDescent="0.25">
      <c r="A57" s="8" t="s">
        <v>3</v>
      </c>
      <c r="B57" s="9" t="s">
        <v>123</v>
      </c>
      <c r="C57" s="9" t="s">
        <v>154</v>
      </c>
      <c r="D57" s="10">
        <v>2956692094.6999998</v>
      </c>
      <c r="E57" s="9">
        <v>0</v>
      </c>
    </row>
    <row r="58" spans="1:5" x14ac:dyDescent="0.25">
      <c r="A58" s="8" t="s">
        <v>3</v>
      </c>
      <c r="B58" s="9" t="s">
        <v>123</v>
      </c>
      <c r="C58" s="9" t="s">
        <v>155</v>
      </c>
      <c r="D58" s="10">
        <v>2792978064</v>
      </c>
      <c r="E58" s="9">
        <v>0</v>
      </c>
    </row>
    <row r="59" spans="1:5" x14ac:dyDescent="0.25">
      <c r="A59" s="8" t="s">
        <v>3</v>
      </c>
      <c r="B59" s="9" t="s">
        <v>123</v>
      </c>
      <c r="C59" s="9" t="s">
        <v>156</v>
      </c>
      <c r="D59" s="10">
        <v>606334144.33000004</v>
      </c>
      <c r="E59" s="9">
        <v>0</v>
      </c>
    </row>
    <row r="60" spans="1:5" x14ac:dyDescent="0.25">
      <c r="A60" s="8" t="s">
        <v>3</v>
      </c>
      <c r="B60" s="9" t="s">
        <v>123</v>
      </c>
      <c r="C60" s="9" t="s">
        <v>157</v>
      </c>
      <c r="D60" s="10">
        <v>804570169</v>
      </c>
      <c r="E60" s="9">
        <v>0</v>
      </c>
    </row>
    <row r="61" spans="1:5" x14ac:dyDescent="0.25">
      <c r="A61" s="8" t="s">
        <v>3</v>
      </c>
      <c r="B61" s="9" t="s">
        <v>123</v>
      </c>
      <c r="C61" s="9" t="s">
        <v>158</v>
      </c>
      <c r="D61" s="10">
        <v>363033574</v>
      </c>
      <c r="E61" s="9">
        <v>0</v>
      </c>
    </row>
    <row r="62" spans="1:5" x14ac:dyDescent="0.25">
      <c r="A62" s="8" t="s">
        <v>3</v>
      </c>
      <c r="B62" s="9" t="s">
        <v>123</v>
      </c>
      <c r="C62" s="9" t="s">
        <v>159</v>
      </c>
      <c r="D62" s="10">
        <v>267454883</v>
      </c>
      <c r="E62" s="9">
        <v>0</v>
      </c>
    </row>
    <row r="63" spans="1:5" x14ac:dyDescent="0.25">
      <c r="A63" s="8" t="s">
        <v>3</v>
      </c>
      <c r="B63" s="9" t="s">
        <v>123</v>
      </c>
      <c r="C63" s="9" t="s">
        <v>160</v>
      </c>
      <c r="D63" s="10">
        <v>57203390</v>
      </c>
      <c r="E63" s="9">
        <v>0</v>
      </c>
    </row>
    <row r="64" spans="1:5" x14ac:dyDescent="0.25">
      <c r="A64" s="8" t="s">
        <v>3</v>
      </c>
      <c r="B64" s="9" t="s">
        <v>123</v>
      </c>
      <c r="C64" s="9" t="s">
        <v>161</v>
      </c>
      <c r="D64" s="10">
        <v>19813762</v>
      </c>
      <c r="E64" s="9">
        <v>0</v>
      </c>
    </row>
    <row r="65" spans="1:5" x14ac:dyDescent="0.25">
      <c r="A65" s="8" t="s">
        <v>3</v>
      </c>
      <c r="B65" s="9" t="s">
        <v>123</v>
      </c>
      <c r="C65" s="9" t="s">
        <v>162</v>
      </c>
      <c r="D65" s="10">
        <v>947182776.58000004</v>
      </c>
      <c r="E65" s="9">
        <v>0</v>
      </c>
    </row>
    <row r="66" spans="1:5" x14ac:dyDescent="0.25">
      <c r="A66" s="8" t="s">
        <v>3</v>
      </c>
      <c r="B66" s="9" t="s">
        <v>123</v>
      </c>
      <c r="C66" s="9" t="s">
        <v>163</v>
      </c>
      <c r="D66" s="10">
        <v>336069857</v>
      </c>
      <c r="E66" s="9">
        <v>0</v>
      </c>
    </row>
    <row r="67" spans="1:5" x14ac:dyDescent="0.25">
      <c r="A67" s="8" t="s">
        <v>3</v>
      </c>
      <c r="B67" s="9" t="s">
        <v>123</v>
      </c>
      <c r="C67" s="9" t="s">
        <v>164</v>
      </c>
      <c r="D67" s="10">
        <v>433646145.80000001</v>
      </c>
      <c r="E67" s="9">
        <v>0</v>
      </c>
    </row>
    <row r="68" spans="1:5" x14ac:dyDescent="0.25">
      <c r="A68" s="8" t="s">
        <v>3</v>
      </c>
      <c r="B68" s="9" t="s">
        <v>123</v>
      </c>
      <c r="C68" s="9" t="s">
        <v>165</v>
      </c>
      <c r="D68" s="10">
        <v>115186916</v>
      </c>
      <c r="E68" s="9">
        <v>0</v>
      </c>
    </row>
    <row r="69" spans="1:5" x14ac:dyDescent="0.25">
      <c r="A69" s="8" t="s">
        <v>3</v>
      </c>
      <c r="B69" s="9" t="s">
        <v>123</v>
      </c>
      <c r="C69" s="9" t="s">
        <v>166</v>
      </c>
      <c r="D69" s="10">
        <v>88998598</v>
      </c>
      <c r="E69" s="9">
        <v>0</v>
      </c>
    </row>
    <row r="70" spans="1:5" x14ac:dyDescent="0.25">
      <c r="A70" s="8" t="s">
        <v>3</v>
      </c>
      <c r="B70" s="9" t="s">
        <v>123</v>
      </c>
      <c r="C70" s="9" t="s">
        <v>167</v>
      </c>
      <c r="D70" s="10">
        <v>2572696027</v>
      </c>
      <c r="E70" s="9">
        <v>0</v>
      </c>
    </row>
    <row r="71" spans="1:5" x14ac:dyDescent="0.25">
      <c r="A71" s="8" t="s">
        <v>3</v>
      </c>
      <c r="B71" s="9" t="s">
        <v>123</v>
      </c>
      <c r="C71" s="9" t="s">
        <v>168</v>
      </c>
      <c r="D71" s="10">
        <v>402285086</v>
      </c>
      <c r="E71" s="9">
        <v>0</v>
      </c>
    </row>
    <row r="72" spans="1:5" x14ac:dyDescent="0.25">
      <c r="A72" s="8" t="s">
        <v>3</v>
      </c>
      <c r="B72" s="9" t="s">
        <v>123</v>
      </c>
      <c r="C72" s="9" t="s">
        <v>169</v>
      </c>
      <c r="D72" s="10">
        <v>940961137</v>
      </c>
      <c r="E72" s="9">
        <v>0</v>
      </c>
    </row>
    <row r="73" spans="1:5" x14ac:dyDescent="0.25">
      <c r="A73" s="8" t="s">
        <v>3</v>
      </c>
      <c r="B73" s="9" t="s">
        <v>123</v>
      </c>
      <c r="C73" s="9" t="s">
        <v>170</v>
      </c>
      <c r="D73" s="10">
        <v>390384.07</v>
      </c>
      <c r="E73" s="9">
        <v>0</v>
      </c>
    </row>
    <row r="74" spans="1:5" x14ac:dyDescent="0.25">
      <c r="A74" s="8" t="s">
        <v>3</v>
      </c>
      <c r="B74" s="9" t="s">
        <v>123</v>
      </c>
      <c r="C74" s="9" t="s">
        <v>171</v>
      </c>
      <c r="D74" s="10">
        <v>1721452589</v>
      </c>
      <c r="E74" s="9">
        <v>0</v>
      </c>
    </row>
    <row r="75" spans="1:5" x14ac:dyDescent="0.25">
      <c r="A75" s="8" t="s">
        <v>3</v>
      </c>
      <c r="B75" s="9" t="s">
        <v>123</v>
      </c>
      <c r="C75" s="9" t="s">
        <v>172</v>
      </c>
      <c r="D75" s="10">
        <v>1445130020</v>
      </c>
      <c r="E75" s="9">
        <v>0</v>
      </c>
    </row>
    <row r="76" spans="1:5" x14ac:dyDescent="0.25">
      <c r="A76" s="8" t="s">
        <v>3</v>
      </c>
      <c r="B76" s="9" t="s">
        <v>123</v>
      </c>
      <c r="C76" s="9" t="s">
        <v>173</v>
      </c>
      <c r="D76" s="10">
        <v>327130631</v>
      </c>
      <c r="E76" s="9">
        <v>0</v>
      </c>
    </row>
    <row r="77" spans="1:5" x14ac:dyDescent="0.25">
      <c r="A77" s="8" t="s">
        <v>3</v>
      </c>
      <c r="B77" s="9" t="s">
        <v>123</v>
      </c>
      <c r="C77" s="9" t="s">
        <v>174</v>
      </c>
      <c r="D77" s="10">
        <v>385541135</v>
      </c>
      <c r="E77" s="9">
        <v>0</v>
      </c>
    </row>
    <row r="78" spans="1:5" x14ac:dyDescent="0.25">
      <c r="A78" s="8" t="s">
        <v>3</v>
      </c>
      <c r="B78" s="9" t="s">
        <v>123</v>
      </c>
      <c r="C78" s="9" t="s">
        <v>175</v>
      </c>
      <c r="D78" s="10">
        <v>403567323</v>
      </c>
      <c r="E78" s="9">
        <v>0</v>
      </c>
    </row>
    <row r="79" spans="1:5" x14ac:dyDescent="0.25">
      <c r="A79" s="8" t="s">
        <v>3</v>
      </c>
      <c r="B79" s="9" t="s">
        <v>123</v>
      </c>
      <c r="C79" s="9" t="s">
        <v>176</v>
      </c>
      <c r="D79" s="10">
        <v>2230637003</v>
      </c>
      <c r="E79" s="9">
        <v>0</v>
      </c>
    </row>
    <row r="80" spans="1:5" x14ac:dyDescent="0.25">
      <c r="A80" s="8" t="s">
        <v>3</v>
      </c>
      <c r="B80" s="9" t="s">
        <v>123</v>
      </c>
      <c r="C80" s="9" t="s">
        <v>177</v>
      </c>
      <c r="D80" s="10">
        <v>4146637287.9299998</v>
      </c>
      <c r="E80" s="9">
        <v>0</v>
      </c>
    </row>
    <row r="81" spans="1:5" x14ac:dyDescent="0.25">
      <c r="A81" s="8" t="s">
        <v>3</v>
      </c>
      <c r="B81" s="9" t="s">
        <v>123</v>
      </c>
      <c r="C81" s="9" t="s">
        <v>178</v>
      </c>
      <c r="D81" s="10">
        <v>806939086.66999996</v>
      </c>
      <c r="E81" s="9">
        <v>0</v>
      </c>
    </row>
    <row r="82" spans="1:5" x14ac:dyDescent="0.25">
      <c r="A82" s="8" t="s">
        <v>3</v>
      </c>
      <c r="B82" s="9" t="s">
        <v>123</v>
      </c>
      <c r="C82" s="9" t="s">
        <v>179</v>
      </c>
      <c r="D82" s="10">
        <v>1068929297</v>
      </c>
      <c r="E82" s="9">
        <v>0</v>
      </c>
    </row>
    <row r="83" spans="1:5" x14ac:dyDescent="0.25">
      <c r="A83" s="8" t="s">
        <v>3</v>
      </c>
      <c r="B83" s="9" t="s">
        <v>123</v>
      </c>
      <c r="C83" s="9" t="s">
        <v>180</v>
      </c>
      <c r="D83" s="10">
        <v>1198121314.8</v>
      </c>
      <c r="E83" s="9">
        <v>0</v>
      </c>
    </row>
    <row r="84" spans="1:5" x14ac:dyDescent="0.25">
      <c r="A84" s="8" t="s">
        <v>3</v>
      </c>
      <c r="B84" s="9" t="s">
        <v>123</v>
      </c>
      <c r="C84" s="9" t="s">
        <v>181</v>
      </c>
      <c r="D84" s="10">
        <v>6252005018</v>
      </c>
      <c r="E84" s="9">
        <v>0</v>
      </c>
    </row>
    <row r="85" spans="1:5" x14ac:dyDescent="0.25">
      <c r="A85" s="8" t="s">
        <v>3</v>
      </c>
      <c r="B85" s="9" t="s">
        <v>123</v>
      </c>
      <c r="C85" s="9" t="s">
        <v>182</v>
      </c>
      <c r="D85" s="10">
        <v>600000000</v>
      </c>
      <c r="E85" s="9">
        <v>0</v>
      </c>
    </row>
    <row r="86" spans="1:5" x14ac:dyDescent="0.25">
      <c r="A86" s="8" t="s">
        <v>3</v>
      </c>
      <c r="B86" s="9" t="s">
        <v>123</v>
      </c>
      <c r="C86" s="9" t="s">
        <v>183</v>
      </c>
      <c r="D86" s="10">
        <v>198080753</v>
      </c>
      <c r="E86" s="9">
        <v>0</v>
      </c>
    </row>
    <row r="87" spans="1:5" x14ac:dyDescent="0.25">
      <c r="A87" s="8" t="s">
        <v>3</v>
      </c>
      <c r="B87" s="9" t="s">
        <v>123</v>
      </c>
      <c r="C87" s="9" t="s">
        <v>184</v>
      </c>
      <c r="D87" s="10">
        <v>737845232</v>
      </c>
      <c r="E87" s="9">
        <v>0</v>
      </c>
    </row>
    <row r="88" spans="1:5" x14ac:dyDescent="0.25">
      <c r="A88" s="8" t="s">
        <v>3</v>
      </c>
      <c r="B88" s="9" t="s">
        <v>123</v>
      </c>
      <c r="C88" s="9" t="s">
        <v>185</v>
      </c>
      <c r="D88" s="10">
        <v>29839336</v>
      </c>
      <c r="E88" s="9">
        <v>0</v>
      </c>
    </row>
    <row r="89" spans="1:5" x14ac:dyDescent="0.25">
      <c r="A89" s="8" t="s">
        <v>3</v>
      </c>
      <c r="B89" s="9" t="s">
        <v>123</v>
      </c>
      <c r="C89" s="9" t="s">
        <v>186</v>
      </c>
      <c r="D89" s="10">
        <v>33424927.77</v>
      </c>
      <c r="E89" s="9">
        <v>0</v>
      </c>
    </row>
    <row r="90" spans="1:5" x14ac:dyDescent="0.25">
      <c r="A90" s="8" t="s">
        <v>3</v>
      </c>
      <c r="B90" s="9" t="s">
        <v>123</v>
      </c>
      <c r="C90" s="9" t="s">
        <v>187</v>
      </c>
      <c r="D90" s="10">
        <v>198108020</v>
      </c>
      <c r="E90" s="9">
        <v>0</v>
      </c>
    </row>
    <row r="91" spans="1:5" x14ac:dyDescent="0.25">
      <c r="A91" s="8" t="s">
        <v>3</v>
      </c>
      <c r="B91" s="9" t="s">
        <v>123</v>
      </c>
      <c r="C91" s="9" t="s">
        <v>188</v>
      </c>
      <c r="D91" s="10">
        <v>840827045</v>
      </c>
      <c r="E91" s="9">
        <v>0</v>
      </c>
    </row>
    <row r="92" spans="1:5" x14ac:dyDescent="0.25">
      <c r="A92" s="8" t="s">
        <v>3</v>
      </c>
      <c r="B92" s="9" t="s">
        <v>123</v>
      </c>
      <c r="C92" s="9" t="s">
        <v>189</v>
      </c>
      <c r="D92" s="10">
        <v>469997686</v>
      </c>
      <c r="E92" s="9">
        <v>0</v>
      </c>
    </row>
    <row r="93" spans="1:5" x14ac:dyDescent="0.25">
      <c r="A93" s="8" t="s">
        <v>3</v>
      </c>
      <c r="B93" s="9" t="s">
        <v>123</v>
      </c>
      <c r="C93" s="9" t="s">
        <v>190</v>
      </c>
      <c r="D93" s="10">
        <v>2067270713</v>
      </c>
      <c r="E93" s="9">
        <v>0</v>
      </c>
    </row>
    <row r="94" spans="1:5" x14ac:dyDescent="0.25">
      <c r="A94" s="8" t="s">
        <v>3</v>
      </c>
      <c r="B94" s="9" t="s">
        <v>123</v>
      </c>
      <c r="C94" s="9" t="s">
        <v>191</v>
      </c>
      <c r="D94" s="10">
        <v>3978773598</v>
      </c>
      <c r="E94" s="9">
        <v>0</v>
      </c>
    </row>
    <row r="95" spans="1:5" x14ac:dyDescent="0.25">
      <c r="A95" s="8" t="s">
        <v>3</v>
      </c>
      <c r="B95" s="9" t="s">
        <v>123</v>
      </c>
      <c r="C95" s="9" t="s">
        <v>192</v>
      </c>
      <c r="D95" s="10">
        <v>378723885.56999999</v>
      </c>
      <c r="E95" s="9">
        <v>0</v>
      </c>
    </row>
    <row r="96" spans="1:5" x14ac:dyDescent="0.25">
      <c r="A96" s="8" t="s">
        <v>3</v>
      </c>
      <c r="B96" s="9" t="s">
        <v>123</v>
      </c>
      <c r="C96" s="9" t="s">
        <v>193</v>
      </c>
      <c r="D96" s="10">
        <v>29661017</v>
      </c>
      <c r="E96" s="9">
        <v>0</v>
      </c>
    </row>
    <row r="97" spans="1:5" x14ac:dyDescent="0.25">
      <c r="A97" s="8" t="s">
        <v>3</v>
      </c>
      <c r="B97" s="9" t="s">
        <v>123</v>
      </c>
      <c r="C97" s="9" t="s">
        <v>194</v>
      </c>
      <c r="D97" s="10">
        <v>261706061</v>
      </c>
      <c r="E97" s="9">
        <v>0</v>
      </c>
    </row>
    <row r="98" spans="1:5" x14ac:dyDescent="0.25">
      <c r="A98" s="8" t="s">
        <v>3</v>
      </c>
      <c r="B98" s="9" t="s">
        <v>123</v>
      </c>
      <c r="C98" s="9" t="s">
        <v>195</v>
      </c>
      <c r="D98" s="10">
        <v>1175915491.48</v>
      </c>
      <c r="E98" s="9">
        <v>0</v>
      </c>
    </row>
    <row r="99" spans="1:5" x14ac:dyDescent="0.25">
      <c r="A99" s="8" t="s">
        <v>3</v>
      </c>
      <c r="B99" s="9" t="s">
        <v>123</v>
      </c>
      <c r="C99" s="9" t="s">
        <v>196</v>
      </c>
      <c r="D99" s="10">
        <v>250329045</v>
      </c>
      <c r="E99" s="9">
        <v>0</v>
      </c>
    </row>
    <row r="100" spans="1:5" x14ac:dyDescent="0.25">
      <c r="A100" s="8" t="s">
        <v>3</v>
      </c>
      <c r="B100" s="9" t="s">
        <v>123</v>
      </c>
      <c r="C100" s="9" t="s">
        <v>197</v>
      </c>
      <c r="D100" s="10">
        <v>1025790046.1</v>
      </c>
      <c r="E100" s="9">
        <v>0</v>
      </c>
    </row>
    <row r="101" spans="1:5" x14ac:dyDescent="0.25">
      <c r="A101" s="8" t="s">
        <v>3</v>
      </c>
      <c r="B101" s="9" t="s">
        <v>123</v>
      </c>
      <c r="C101" s="9" t="s">
        <v>198</v>
      </c>
      <c r="D101" s="10">
        <v>1158627371</v>
      </c>
      <c r="E101" s="9">
        <v>0</v>
      </c>
    </row>
    <row r="102" spans="1:5" x14ac:dyDescent="0.25">
      <c r="A102" s="8" t="s">
        <v>3</v>
      </c>
      <c r="B102" s="9" t="s">
        <v>123</v>
      </c>
      <c r="C102" s="9" t="s">
        <v>199</v>
      </c>
      <c r="D102" s="10">
        <v>2187554932</v>
      </c>
      <c r="E102" s="9">
        <v>0</v>
      </c>
    </row>
    <row r="103" spans="1:5" x14ac:dyDescent="0.25">
      <c r="A103" s="8" t="s">
        <v>3</v>
      </c>
      <c r="B103" s="9" t="s">
        <v>123</v>
      </c>
      <c r="C103" s="9" t="s">
        <v>200</v>
      </c>
      <c r="D103" s="10">
        <v>530288687</v>
      </c>
      <c r="E103" s="9">
        <v>0</v>
      </c>
    </row>
    <row r="104" spans="1:5" x14ac:dyDescent="0.25">
      <c r="A104" s="8" t="s">
        <v>3</v>
      </c>
      <c r="B104" s="9" t="s">
        <v>123</v>
      </c>
      <c r="C104" s="9" t="s">
        <v>201</v>
      </c>
      <c r="D104" s="10">
        <v>1119768809.53</v>
      </c>
      <c r="E104" s="9">
        <v>0</v>
      </c>
    </row>
    <row r="105" spans="1:5" x14ac:dyDescent="0.25">
      <c r="A105" s="8" t="s">
        <v>3</v>
      </c>
      <c r="B105" s="9" t="s">
        <v>123</v>
      </c>
      <c r="C105" s="9" t="s">
        <v>202</v>
      </c>
      <c r="D105" s="10">
        <v>1465517</v>
      </c>
      <c r="E105" s="9">
        <v>0</v>
      </c>
    </row>
    <row r="106" spans="1:5" x14ac:dyDescent="0.25">
      <c r="A106" s="8" t="s">
        <v>3</v>
      </c>
      <c r="B106" s="9" t="s">
        <v>123</v>
      </c>
      <c r="C106" s="9" t="s">
        <v>203</v>
      </c>
      <c r="D106" s="10">
        <v>475375847.70999998</v>
      </c>
      <c r="E106" s="9">
        <v>0</v>
      </c>
    </row>
    <row r="107" spans="1:5" x14ac:dyDescent="0.25">
      <c r="A107" s="8" t="s">
        <v>3</v>
      </c>
      <c r="B107" s="9" t="s">
        <v>123</v>
      </c>
      <c r="C107" s="9" t="s">
        <v>204</v>
      </c>
      <c r="D107" s="10">
        <v>1068237037</v>
      </c>
      <c r="E107" s="9">
        <v>0</v>
      </c>
    </row>
    <row r="108" spans="1:5" x14ac:dyDescent="0.25">
      <c r="A108" s="8" t="s">
        <v>3</v>
      </c>
      <c r="B108" s="9" t="s">
        <v>123</v>
      </c>
      <c r="C108" s="9" t="s">
        <v>205</v>
      </c>
      <c r="D108" s="10">
        <v>674860782</v>
      </c>
      <c r="E108" s="9">
        <v>0</v>
      </c>
    </row>
    <row r="109" spans="1:5" x14ac:dyDescent="0.25">
      <c r="A109" s="8" t="s">
        <v>3</v>
      </c>
      <c r="B109" s="9" t="s">
        <v>123</v>
      </c>
      <c r="C109" s="9" t="s">
        <v>206</v>
      </c>
      <c r="D109" s="10">
        <v>823809013.5</v>
      </c>
      <c r="E109" s="9">
        <v>0</v>
      </c>
    </row>
    <row r="110" spans="1:5" x14ac:dyDescent="0.25">
      <c r="A110" s="8" t="s">
        <v>3</v>
      </c>
      <c r="B110" s="9" t="s">
        <v>123</v>
      </c>
      <c r="C110" s="9" t="s">
        <v>207</v>
      </c>
      <c r="D110" s="10">
        <v>286460535.13</v>
      </c>
      <c r="E110" s="9">
        <v>0</v>
      </c>
    </row>
    <row r="111" spans="1:5" x14ac:dyDescent="0.25">
      <c r="A111" s="8" t="s">
        <v>3</v>
      </c>
      <c r="B111" s="9" t="s">
        <v>123</v>
      </c>
      <c r="C111" s="9" t="s">
        <v>208</v>
      </c>
      <c r="D111" s="10">
        <v>1941873085</v>
      </c>
      <c r="E111" s="9">
        <v>0</v>
      </c>
    </row>
    <row r="112" spans="1:5" x14ac:dyDescent="0.25">
      <c r="A112" s="8" t="s">
        <v>3</v>
      </c>
      <c r="B112" s="9" t="s">
        <v>123</v>
      </c>
      <c r="C112" s="9" t="s">
        <v>209</v>
      </c>
      <c r="D112" s="10">
        <v>984297261</v>
      </c>
      <c r="E112" s="9">
        <v>0</v>
      </c>
    </row>
    <row r="113" spans="1:5" x14ac:dyDescent="0.25">
      <c r="A113" s="8" t="s">
        <v>3</v>
      </c>
      <c r="B113" s="9" t="s">
        <v>123</v>
      </c>
      <c r="C113" s="9" t="s">
        <v>210</v>
      </c>
      <c r="D113" s="10">
        <v>197755540.63999999</v>
      </c>
      <c r="E113" s="9">
        <v>0</v>
      </c>
    </row>
    <row r="114" spans="1:5" x14ac:dyDescent="0.25">
      <c r="A114" s="8" t="s">
        <v>3</v>
      </c>
      <c r="B114" s="9" t="s">
        <v>123</v>
      </c>
      <c r="C114" s="9" t="s">
        <v>211</v>
      </c>
      <c r="D114" s="10">
        <v>46914615</v>
      </c>
      <c r="E114" s="9">
        <v>0</v>
      </c>
    </row>
    <row r="115" spans="1:5" x14ac:dyDescent="0.25">
      <c r="A115" s="8" t="s">
        <v>3</v>
      </c>
      <c r="B115" s="9" t="s">
        <v>123</v>
      </c>
      <c r="C115" s="9" t="s">
        <v>212</v>
      </c>
      <c r="D115" s="10">
        <v>159495913</v>
      </c>
      <c r="E115" s="9">
        <v>0</v>
      </c>
    </row>
    <row r="116" spans="1:5" x14ac:dyDescent="0.25">
      <c r="A116" s="8" t="s">
        <v>3</v>
      </c>
      <c r="B116" s="9" t="s">
        <v>123</v>
      </c>
      <c r="C116" s="9" t="s">
        <v>213</v>
      </c>
      <c r="D116" s="10">
        <v>2180924581.29</v>
      </c>
      <c r="E116" s="9">
        <v>0</v>
      </c>
    </row>
    <row r="117" spans="1:5" x14ac:dyDescent="0.25">
      <c r="A117" s="8" t="s">
        <v>3</v>
      </c>
      <c r="B117" s="9" t="s">
        <v>123</v>
      </c>
      <c r="C117" s="9" t="s">
        <v>214</v>
      </c>
      <c r="D117" s="10">
        <v>350467289.70999998</v>
      </c>
      <c r="E117" s="9">
        <v>0</v>
      </c>
    </row>
    <row r="118" spans="1:5" x14ac:dyDescent="0.25">
      <c r="A118" s="8" t="s">
        <v>3</v>
      </c>
      <c r="B118" s="9" t="s">
        <v>123</v>
      </c>
      <c r="C118" s="9" t="s">
        <v>215</v>
      </c>
      <c r="D118" s="10">
        <v>1311802420</v>
      </c>
      <c r="E118" s="9">
        <v>0</v>
      </c>
    </row>
    <row r="119" spans="1:5" x14ac:dyDescent="0.25">
      <c r="A119" s="8" t="s">
        <v>3</v>
      </c>
      <c r="B119" s="9" t="s">
        <v>123</v>
      </c>
      <c r="C119" s="9" t="s">
        <v>216</v>
      </c>
      <c r="D119" s="10">
        <v>1824953864</v>
      </c>
      <c r="E119" s="9">
        <v>0</v>
      </c>
    </row>
    <row r="120" spans="1:5" x14ac:dyDescent="0.25">
      <c r="A120" s="8" t="s">
        <v>3</v>
      </c>
      <c r="B120" s="9" t="s">
        <v>123</v>
      </c>
      <c r="C120" s="9" t="s">
        <v>217</v>
      </c>
      <c r="D120" s="10">
        <v>40889406</v>
      </c>
      <c r="E120" s="9">
        <v>0</v>
      </c>
    </row>
    <row r="121" spans="1:5" x14ac:dyDescent="0.25">
      <c r="A121" s="8" t="s">
        <v>3</v>
      </c>
      <c r="B121" s="9" t="s">
        <v>123</v>
      </c>
      <c r="C121" s="9" t="s">
        <v>218</v>
      </c>
      <c r="D121" s="10">
        <v>114595917.25</v>
      </c>
      <c r="E121" s="9">
        <v>0</v>
      </c>
    </row>
    <row r="122" spans="1:5" x14ac:dyDescent="0.25">
      <c r="A122" s="8" t="s">
        <v>3</v>
      </c>
      <c r="B122" s="9" t="s">
        <v>123</v>
      </c>
      <c r="C122" s="9" t="s">
        <v>219</v>
      </c>
      <c r="D122" s="10">
        <v>308090725</v>
      </c>
      <c r="E122" s="9">
        <v>0</v>
      </c>
    </row>
    <row r="123" spans="1:5" x14ac:dyDescent="0.25">
      <c r="A123" s="8" t="s">
        <v>3</v>
      </c>
      <c r="B123" s="9" t="s">
        <v>123</v>
      </c>
      <c r="C123" s="9" t="s">
        <v>220</v>
      </c>
      <c r="D123" s="10">
        <v>104675</v>
      </c>
      <c r="E123" s="9">
        <v>0</v>
      </c>
    </row>
    <row r="124" spans="1:5" x14ac:dyDescent="0.25">
      <c r="A124" s="8" t="s">
        <v>3</v>
      </c>
      <c r="B124" s="9" t="s">
        <v>123</v>
      </c>
      <c r="C124" s="9" t="s">
        <v>221</v>
      </c>
      <c r="D124" s="10">
        <v>100795208</v>
      </c>
      <c r="E124" s="9">
        <v>0</v>
      </c>
    </row>
    <row r="125" spans="1:5" x14ac:dyDescent="0.25">
      <c r="A125" s="8" t="s">
        <v>3</v>
      </c>
      <c r="B125" s="9" t="s">
        <v>123</v>
      </c>
      <c r="C125" s="9" t="s">
        <v>222</v>
      </c>
      <c r="D125" s="10">
        <v>115089600.17</v>
      </c>
      <c r="E125" s="9">
        <v>0</v>
      </c>
    </row>
    <row r="126" spans="1:5" x14ac:dyDescent="0.25">
      <c r="A126" s="8" t="s">
        <v>3</v>
      </c>
      <c r="B126" s="9" t="s">
        <v>123</v>
      </c>
      <c r="C126" s="9" t="s">
        <v>223</v>
      </c>
      <c r="D126" s="10">
        <v>84739408.859999999</v>
      </c>
      <c r="E126" s="9">
        <v>0</v>
      </c>
    </row>
    <row r="127" spans="1:5" x14ac:dyDescent="0.25">
      <c r="A127" s="8" t="s">
        <v>3</v>
      </c>
      <c r="B127" s="9" t="s">
        <v>123</v>
      </c>
      <c r="C127" s="9" t="s">
        <v>224</v>
      </c>
      <c r="D127" s="10">
        <v>4993712</v>
      </c>
      <c r="E127" s="9">
        <v>0</v>
      </c>
    </row>
    <row r="128" spans="1:5" x14ac:dyDescent="0.25">
      <c r="A128" s="8" t="s">
        <v>3</v>
      </c>
      <c r="B128" s="9" t="s">
        <v>123</v>
      </c>
      <c r="C128" s="9" t="s">
        <v>225</v>
      </c>
      <c r="D128" s="10">
        <v>406720694</v>
      </c>
      <c r="E128" s="9">
        <v>0</v>
      </c>
    </row>
    <row r="129" spans="1:5" x14ac:dyDescent="0.25">
      <c r="A129" s="8" t="s">
        <v>3</v>
      </c>
      <c r="B129" s="9" t="s">
        <v>123</v>
      </c>
      <c r="C129" s="9" t="s">
        <v>226</v>
      </c>
      <c r="D129" s="10">
        <v>21186441</v>
      </c>
      <c r="E129" s="9">
        <v>0</v>
      </c>
    </row>
    <row r="130" spans="1:5" x14ac:dyDescent="0.25">
      <c r="A130" s="8" t="s">
        <v>3</v>
      </c>
      <c r="B130" s="9" t="s">
        <v>123</v>
      </c>
      <c r="C130" s="9" t="s">
        <v>227</v>
      </c>
      <c r="D130" s="10">
        <v>161568688</v>
      </c>
      <c r="E130" s="9">
        <v>0</v>
      </c>
    </row>
    <row r="131" spans="1:5" x14ac:dyDescent="0.25">
      <c r="A131" s="8" t="s">
        <v>3</v>
      </c>
      <c r="B131" s="9" t="s">
        <v>123</v>
      </c>
      <c r="C131" s="9" t="s">
        <v>228</v>
      </c>
      <c r="D131" s="10">
        <v>1547557963</v>
      </c>
      <c r="E131" s="9">
        <v>0</v>
      </c>
    </row>
    <row r="132" spans="1:5" x14ac:dyDescent="0.25">
      <c r="A132" s="8" t="s">
        <v>3</v>
      </c>
      <c r="B132" s="9" t="s">
        <v>123</v>
      </c>
      <c r="C132" s="9" t="s">
        <v>229</v>
      </c>
      <c r="D132" s="10">
        <v>2171332417.98</v>
      </c>
      <c r="E132" s="9">
        <v>0</v>
      </c>
    </row>
    <row r="133" spans="1:5" x14ac:dyDescent="0.25">
      <c r="A133" s="8" t="s">
        <v>3</v>
      </c>
      <c r="B133" s="9" t="s">
        <v>123</v>
      </c>
      <c r="C133" s="9" t="s">
        <v>230</v>
      </c>
      <c r="D133" s="10">
        <v>557493404</v>
      </c>
      <c r="E133" s="9">
        <v>0</v>
      </c>
    </row>
    <row r="134" spans="1:5" x14ac:dyDescent="0.25">
      <c r="A134" s="8" t="s">
        <v>3</v>
      </c>
      <c r="B134" s="9" t="s">
        <v>123</v>
      </c>
      <c r="C134" s="9" t="s">
        <v>231</v>
      </c>
      <c r="D134" s="10">
        <v>19987410</v>
      </c>
      <c r="E134" s="9">
        <v>0</v>
      </c>
    </row>
    <row r="135" spans="1:5" x14ac:dyDescent="0.25">
      <c r="A135" s="8" t="s">
        <v>3</v>
      </c>
      <c r="B135" s="9" t="s">
        <v>123</v>
      </c>
      <c r="C135" s="9" t="s">
        <v>232</v>
      </c>
      <c r="D135" s="10">
        <v>3552124319.0799999</v>
      </c>
      <c r="E135" s="9">
        <v>0</v>
      </c>
    </row>
    <row r="136" spans="1:5" x14ac:dyDescent="0.25">
      <c r="A136" s="8" t="s">
        <v>3</v>
      </c>
      <c r="B136" s="9" t="s">
        <v>123</v>
      </c>
      <c r="C136" s="9" t="s">
        <v>233</v>
      </c>
      <c r="D136" s="10">
        <v>329161065</v>
      </c>
      <c r="E136" s="9">
        <v>0</v>
      </c>
    </row>
    <row r="137" spans="1:5" x14ac:dyDescent="0.25">
      <c r="A137" s="8" t="s">
        <v>3</v>
      </c>
      <c r="B137" s="9" t="s">
        <v>123</v>
      </c>
      <c r="C137" s="9" t="s">
        <v>234</v>
      </c>
      <c r="D137" s="10">
        <v>562000606</v>
      </c>
      <c r="E137" s="9">
        <v>0</v>
      </c>
    </row>
    <row r="138" spans="1:5" x14ac:dyDescent="0.25">
      <c r="A138" s="8" t="s">
        <v>3</v>
      </c>
      <c r="B138" s="9" t="s">
        <v>123</v>
      </c>
      <c r="C138" s="9" t="s">
        <v>235</v>
      </c>
      <c r="D138" s="10">
        <v>3301867790.5999999</v>
      </c>
      <c r="E138" s="9">
        <v>0</v>
      </c>
    </row>
    <row r="139" spans="1:5" x14ac:dyDescent="0.25">
      <c r="A139" s="8" t="s">
        <v>3</v>
      </c>
      <c r="B139" s="9" t="s">
        <v>123</v>
      </c>
      <c r="C139" s="9" t="s">
        <v>236</v>
      </c>
      <c r="D139" s="10">
        <v>2277786756.5599999</v>
      </c>
      <c r="E139" s="9">
        <v>0</v>
      </c>
    </row>
    <row r="140" spans="1:5" x14ac:dyDescent="0.25">
      <c r="A140" s="8" t="s">
        <v>3</v>
      </c>
      <c r="B140" s="9" t="s">
        <v>123</v>
      </c>
      <c r="C140" s="9" t="s">
        <v>237</v>
      </c>
      <c r="D140" s="10">
        <v>752949962.63</v>
      </c>
      <c r="E140" s="9">
        <v>0</v>
      </c>
    </row>
    <row r="141" spans="1:5" x14ac:dyDescent="0.25">
      <c r="A141" s="8" t="s">
        <v>3</v>
      </c>
      <c r="B141" s="9" t="s">
        <v>123</v>
      </c>
      <c r="C141" s="9" t="s">
        <v>238</v>
      </c>
      <c r="D141" s="10">
        <v>115335298.67</v>
      </c>
      <c r="E141" s="9">
        <v>0</v>
      </c>
    </row>
    <row r="142" spans="1:5" x14ac:dyDescent="0.25">
      <c r="A142" s="8" t="s">
        <v>3</v>
      </c>
      <c r="B142" s="9" t="s">
        <v>123</v>
      </c>
      <c r="C142" s="9" t="s">
        <v>239</v>
      </c>
      <c r="D142" s="10">
        <v>9987425</v>
      </c>
      <c r="E142" s="9">
        <v>0</v>
      </c>
    </row>
    <row r="143" spans="1:5" x14ac:dyDescent="0.25">
      <c r="A143" s="8" t="s">
        <v>3</v>
      </c>
      <c r="B143" s="9" t="s">
        <v>123</v>
      </c>
      <c r="C143" s="9" t="s">
        <v>240</v>
      </c>
      <c r="D143" s="10">
        <v>267468397</v>
      </c>
      <c r="E143" s="9">
        <v>0</v>
      </c>
    </row>
    <row r="144" spans="1:5" x14ac:dyDescent="0.25">
      <c r="A144" s="8" t="s">
        <v>3</v>
      </c>
      <c r="B144" s="9" t="s">
        <v>123</v>
      </c>
      <c r="C144" s="9" t="s">
        <v>241</v>
      </c>
      <c r="D144" s="10">
        <v>3140799618</v>
      </c>
      <c r="E144" s="9">
        <v>0</v>
      </c>
    </row>
    <row r="145" spans="1:5" x14ac:dyDescent="0.25">
      <c r="A145" s="8" t="s">
        <v>3</v>
      </c>
      <c r="B145" s="9" t="s">
        <v>123</v>
      </c>
      <c r="C145" s="9" t="s">
        <v>242</v>
      </c>
      <c r="D145" s="10">
        <v>4993712</v>
      </c>
      <c r="E145" s="9">
        <v>0</v>
      </c>
    </row>
    <row r="146" spans="1:5" x14ac:dyDescent="0.25">
      <c r="A146" s="8" t="s">
        <v>3</v>
      </c>
      <c r="B146" s="9" t="s">
        <v>123</v>
      </c>
      <c r="C146" s="9" t="s">
        <v>243</v>
      </c>
      <c r="D146" s="10">
        <v>627598405</v>
      </c>
      <c r="E146" s="9">
        <v>0</v>
      </c>
    </row>
    <row r="147" spans="1:5" x14ac:dyDescent="0.25">
      <c r="A147" s="8" t="s">
        <v>3</v>
      </c>
      <c r="B147" s="9" t="s">
        <v>123</v>
      </c>
      <c r="C147" s="9" t="s">
        <v>244</v>
      </c>
      <c r="D147" s="10">
        <v>852223936</v>
      </c>
      <c r="E147" s="9">
        <v>0</v>
      </c>
    </row>
    <row r="148" spans="1:5" x14ac:dyDescent="0.25">
      <c r="A148" s="8" t="s">
        <v>3</v>
      </c>
      <c r="B148" s="9" t="s">
        <v>123</v>
      </c>
      <c r="C148" s="9" t="s">
        <v>245</v>
      </c>
      <c r="D148" s="10">
        <v>392523196</v>
      </c>
      <c r="E148" s="9">
        <v>0</v>
      </c>
    </row>
    <row r="149" spans="1:5" x14ac:dyDescent="0.25">
      <c r="A149" s="8" t="s">
        <v>3</v>
      </c>
      <c r="B149" s="9" t="s">
        <v>123</v>
      </c>
      <c r="C149" s="9" t="s">
        <v>246</v>
      </c>
      <c r="D149" s="10">
        <v>136874032</v>
      </c>
      <c r="E149" s="9">
        <v>0</v>
      </c>
    </row>
    <row r="150" spans="1:5" x14ac:dyDescent="0.25">
      <c r="A150" s="8" t="s">
        <v>3</v>
      </c>
      <c r="B150" s="9" t="s">
        <v>123</v>
      </c>
      <c r="C150" s="9" t="s">
        <v>247</v>
      </c>
      <c r="D150" s="10">
        <v>1457081753.4000001</v>
      </c>
      <c r="E150" s="9">
        <v>0</v>
      </c>
    </row>
    <row r="151" spans="1:5" x14ac:dyDescent="0.25">
      <c r="A151" s="8" t="s">
        <v>3</v>
      </c>
      <c r="B151" s="9" t="s">
        <v>123</v>
      </c>
      <c r="C151" s="9" t="s">
        <v>248</v>
      </c>
      <c r="D151" s="10">
        <v>956489798</v>
      </c>
      <c r="E151" s="9">
        <v>0</v>
      </c>
    </row>
    <row r="152" spans="1:5" x14ac:dyDescent="0.25">
      <c r="A152" s="8" t="s">
        <v>3</v>
      </c>
      <c r="B152" s="9" t="s">
        <v>123</v>
      </c>
      <c r="C152" s="9" t="s">
        <v>249</v>
      </c>
      <c r="D152" s="10">
        <v>461749852</v>
      </c>
      <c r="E152" s="9">
        <v>0</v>
      </c>
    </row>
    <row r="153" spans="1:5" x14ac:dyDescent="0.25">
      <c r="A153" s="8" t="s">
        <v>3</v>
      </c>
      <c r="B153" s="9" t="s">
        <v>123</v>
      </c>
      <c r="C153" s="9" t="s">
        <v>250</v>
      </c>
      <c r="D153" s="10">
        <v>280457742</v>
      </c>
      <c r="E153" s="9">
        <v>0</v>
      </c>
    </row>
    <row r="154" spans="1:5" x14ac:dyDescent="0.25">
      <c r="A154" s="8" t="s">
        <v>3</v>
      </c>
      <c r="B154" s="9" t="s">
        <v>123</v>
      </c>
      <c r="C154" s="9" t="s">
        <v>251</v>
      </c>
      <c r="D154" s="10">
        <v>4993712</v>
      </c>
      <c r="E154" s="9">
        <v>0</v>
      </c>
    </row>
    <row r="155" spans="1:5" x14ac:dyDescent="0.25">
      <c r="A155" s="8" t="s">
        <v>3</v>
      </c>
      <c r="B155" s="9" t="s">
        <v>123</v>
      </c>
      <c r="C155" s="9" t="s">
        <v>252</v>
      </c>
      <c r="D155" s="10">
        <v>308394646.63999999</v>
      </c>
      <c r="E155" s="9">
        <v>0</v>
      </c>
    </row>
    <row r="156" spans="1:5" x14ac:dyDescent="0.25">
      <c r="A156" s="8" t="s">
        <v>3</v>
      </c>
      <c r="B156" s="9" t="s">
        <v>123</v>
      </c>
      <c r="C156" s="9" t="s">
        <v>253</v>
      </c>
      <c r="D156" s="10">
        <v>703050279</v>
      </c>
      <c r="E156" s="9">
        <v>0</v>
      </c>
    </row>
    <row r="157" spans="1:5" x14ac:dyDescent="0.25">
      <c r="A157" s="8" t="s">
        <v>3</v>
      </c>
      <c r="B157" s="9" t="s">
        <v>123</v>
      </c>
      <c r="C157" s="9" t="s">
        <v>254</v>
      </c>
      <c r="D157" s="10">
        <v>29661017</v>
      </c>
      <c r="E157" s="9">
        <v>0</v>
      </c>
    </row>
    <row r="158" spans="1:5" x14ac:dyDescent="0.25">
      <c r="A158" s="8" t="s">
        <v>3</v>
      </c>
      <c r="B158" s="9" t="s">
        <v>123</v>
      </c>
      <c r="C158" s="9" t="s">
        <v>255</v>
      </c>
      <c r="D158" s="10">
        <v>117413270.65000001</v>
      </c>
      <c r="E158" s="9">
        <v>0</v>
      </c>
    </row>
    <row r="159" spans="1:5" x14ac:dyDescent="0.25">
      <c r="A159" s="8" t="s">
        <v>3</v>
      </c>
      <c r="B159" s="9" t="s">
        <v>123</v>
      </c>
      <c r="C159" s="9" t="s">
        <v>256</v>
      </c>
      <c r="D159" s="10">
        <v>3289142</v>
      </c>
      <c r="E159" s="9">
        <v>0</v>
      </c>
    </row>
    <row r="160" spans="1:5" x14ac:dyDescent="0.25">
      <c r="A160" s="8" t="s">
        <v>3</v>
      </c>
      <c r="B160" s="9" t="s">
        <v>123</v>
      </c>
      <c r="C160" s="9" t="s">
        <v>257</v>
      </c>
      <c r="D160" s="10">
        <v>113422520</v>
      </c>
      <c r="E160" s="9">
        <v>0</v>
      </c>
    </row>
    <row r="161" spans="1:5" x14ac:dyDescent="0.25">
      <c r="A161" s="8" t="s">
        <v>3</v>
      </c>
      <c r="B161" s="9" t="s">
        <v>123</v>
      </c>
      <c r="C161" s="9" t="s">
        <v>258</v>
      </c>
      <c r="D161" s="10">
        <v>3990121643.2600002</v>
      </c>
      <c r="E161" s="9">
        <v>0</v>
      </c>
    </row>
    <row r="162" spans="1:5" x14ac:dyDescent="0.25">
      <c r="A162" s="8" t="s">
        <v>3</v>
      </c>
      <c r="B162" s="9" t="s">
        <v>123</v>
      </c>
      <c r="C162" s="9" t="s">
        <v>259</v>
      </c>
      <c r="D162" s="10">
        <v>871618885.88999999</v>
      </c>
      <c r="E162" s="9">
        <v>0</v>
      </c>
    </row>
    <row r="163" spans="1:5" x14ac:dyDescent="0.25">
      <c r="A163" s="8" t="s">
        <v>3</v>
      </c>
      <c r="B163" s="9" t="s">
        <v>123</v>
      </c>
      <c r="C163" s="9" t="s">
        <v>260</v>
      </c>
      <c r="D163" s="10">
        <v>28901585.609999999</v>
      </c>
      <c r="E163" s="9">
        <v>0</v>
      </c>
    </row>
    <row r="164" spans="1:5" x14ac:dyDescent="0.25">
      <c r="A164" s="8" t="s">
        <v>3</v>
      </c>
      <c r="B164" s="9" t="s">
        <v>123</v>
      </c>
      <c r="C164" s="9" t="s">
        <v>261</v>
      </c>
      <c r="D164" s="10">
        <v>4993712</v>
      </c>
      <c r="E164" s="9">
        <v>0</v>
      </c>
    </row>
    <row r="165" spans="1:5" x14ac:dyDescent="0.25">
      <c r="A165" s="8" t="s">
        <v>3</v>
      </c>
      <c r="B165" s="9" t="s">
        <v>123</v>
      </c>
      <c r="C165" s="9" t="s">
        <v>262</v>
      </c>
      <c r="D165" s="10">
        <v>91047742</v>
      </c>
      <c r="E165" s="9">
        <v>0</v>
      </c>
    </row>
    <row r="166" spans="1:5" x14ac:dyDescent="0.25">
      <c r="A166" s="8" t="s">
        <v>3</v>
      </c>
      <c r="B166" s="9" t="s">
        <v>123</v>
      </c>
      <c r="C166" s="9" t="s">
        <v>263</v>
      </c>
      <c r="D166" s="10">
        <v>2803728842</v>
      </c>
      <c r="E166" s="9">
        <v>0</v>
      </c>
    </row>
    <row r="167" spans="1:5" x14ac:dyDescent="0.25">
      <c r="A167" s="8" t="s">
        <v>3</v>
      </c>
      <c r="B167" s="9" t="s">
        <v>123</v>
      </c>
      <c r="C167" s="9" t="s">
        <v>264</v>
      </c>
      <c r="D167" s="10">
        <v>608875726</v>
      </c>
      <c r="E167" s="9">
        <v>0</v>
      </c>
    </row>
    <row r="168" spans="1:5" x14ac:dyDescent="0.25">
      <c r="A168" s="8" t="s">
        <v>3</v>
      </c>
      <c r="B168" s="9" t="s">
        <v>123</v>
      </c>
      <c r="C168" s="9" t="s">
        <v>265</v>
      </c>
      <c r="D168" s="10">
        <v>36192827</v>
      </c>
      <c r="E168" s="9">
        <v>0</v>
      </c>
    </row>
    <row r="169" spans="1:5" x14ac:dyDescent="0.25">
      <c r="A169" s="8" t="s">
        <v>3</v>
      </c>
      <c r="B169" s="9" t="s">
        <v>123</v>
      </c>
      <c r="C169" s="9" t="s">
        <v>266</v>
      </c>
      <c r="D169" s="10">
        <v>2214281542</v>
      </c>
      <c r="E169" s="9">
        <v>0</v>
      </c>
    </row>
    <row r="170" spans="1:5" x14ac:dyDescent="0.25">
      <c r="A170" s="8" t="s">
        <v>3</v>
      </c>
      <c r="B170" s="9" t="s">
        <v>123</v>
      </c>
      <c r="C170" s="9" t="s">
        <v>267</v>
      </c>
      <c r="D170" s="10">
        <v>848580352.65999997</v>
      </c>
      <c r="E170" s="9">
        <v>0</v>
      </c>
    </row>
    <row r="171" spans="1:5" x14ac:dyDescent="0.25">
      <c r="A171" s="8" t="s">
        <v>3</v>
      </c>
      <c r="B171" s="9" t="s">
        <v>123</v>
      </c>
      <c r="C171" s="9" t="s">
        <v>268</v>
      </c>
      <c r="D171" s="10">
        <v>154502191.36000001</v>
      </c>
      <c r="E171" s="9">
        <v>0</v>
      </c>
    </row>
    <row r="172" spans="1:5" x14ac:dyDescent="0.25">
      <c r="A172" s="8" t="s">
        <v>3</v>
      </c>
      <c r="B172" s="9" t="s">
        <v>123</v>
      </c>
      <c r="C172" s="9" t="s">
        <v>269</v>
      </c>
      <c r="D172" s="10">
        <v>159495913</v>
      </c>
      <c r="E172" s="9">
        <v>0</v>
      </c>
    </row>
    <row r="173" spans="1:5" x14ac:dyDescent="0.25">
      <c r="A173" s="8" t="s">
        <v>3</v>
      </c>
      <c r="B173" s="9" t="s">
        <v>123</v>
      </c>
      <c r="C173" s="9" t="s">
        <v>270</v>
      </c>
      <c r="D173" s="10">
        <v>1285714286</v>
      </c>
      <c r="E173" s="9">
        <v>0</v>
      </c>
    </row>
    <row r="174" spans="1:5" x14ac:dyDescent="0.25">
      <c r="A174" s="8" t="s">
        <v>3</v>
      </c>
      <c r="B174" s="9" t="s">
        <v>123</v>
      </c>
      <c r="C174" s="9" t="s">
        <v>271</v>
      </c>
      <c r="D174" s="10">
        <v>1012648192</v>
      </c>
      <c r="E174" s="9">
        <v>0</v>
      </c>
    </row>
    <row r="175" spans="1:5" x14ac:dyDescent="0.25">
      <c r="A175" s="8" t="s">
        <v>3</v>
      </c>
      <c r="B175" s="9" t="s">
        <v>123</v>
      </c>
      <c r="C175" s="9" t="s">
        <v>272</v>
      </c>
      <c r="D175" s="10">
        <v>1050496974</v>
      </c>
      <c r="E175" s="9">
        <v>0</v>
      </c>
    </row>
    <row r="176" spans="1:5" x14ac:dyDescent="0.25">
      <c r="A176" s="8" t="s">
        <v>3</v>
      </c>
      <c r="B176" s="9" t="s">
        <v>123</v>
      </c>
      <c r="C176" s="9" t="s">
        <v>273</v>
      </c>
      <c r="D176" s="10">
        <v>1014192629</v>
      </c>
      <c r="E176" s="9">
        <v>0</v>
      </c>
    </row>
    <row r="177" spans="1:5" x14ac:dyDescent="0.25">
      <c r="A177" s="8" t="s">
        <v>3</v>
      </c>
      <c r="B177" s="9" t="s">
        <v>123</v>
      </c>
      <c r="C177" s="9" t="s">
        <v>274</v>
      </c>
      <c r="D177" s="10">
        <v>220695365</v>
      </c>
      <c r="E177" s="9">
        <v>0</v>
      </c>
    </row>
    <row r="178" spans="1:5" x14ac:dyDescent="0.25">
      <c r="A178" s="8" t="s">
        <v>3</v>
      </c>
      <c r="B178" s="9" t="s">
        <v>123</v>
      </c>
      <c r="C178" s="9" t="s">
        <v>275</v>
      </c>
      <c r="D178" s="10">
        <v>919242540</v>
      </c>
      <c r="E178" s="9">
        <v>0</v>
      </c>
    </row>
    <row r="179" spans="1:5" x14ac:dyDescent="0.25">
      <c r="A179" s="8" t="s">
        <v>3</v>
      </c>
      <c r="B179" s="9" t="s">
        <v>123</v>
      </c>
      <c r="C179" s="9" t="s">
        <v>276</v>
      </c>
      <c r="D179" s="10">
        <v>1531978302</v>
      </c>
      <c r="E179" s="9">
        <v>0</v>
      </c>
    </row>
    <row r="180" spans="1:5" x14ac:dyDescent="0.25">
      <c r="A180" s="8" t="s">
        <v>3</v>
      </c>
      <c r="B180" s="9" t="s">
        <v>123</v>
      </c>
      <c r="C180" s="9" t="s">
        <v>277</v>
      </c>
      <c r="D180" s="10">
        <v>4087234.97</v>
      </c>
      <c r="E180" s="9">
        <v>0</v>
      </c>
    </row>
    <row r="181" spans="1:5" x14ac:dyDescent="0.25">
      <c r="A181" s="8" t="s">
        <v>3</v>
      </c>
      <c r="B181" s="9" t="s">
        <v>123</v>
      </c>
      <c r="C181" s="9" t="s">
        <v>278</v>
      </c>
      <c r="D181" s="10">
        <v>4993712</v>
      </c>
      <c r="E181" s="9">
        <v>0</v>
      </c>
    </row>
    <row r="182" spans="1:5" x14ac:dyDescent="0.25">
      <c r="A182" s="8" t="s">
        <v>3</v>
      </c>
      <c r="B182" s="9" t="s">
        <v>123</v>
      </c>
      <c r="C182" s="9" t="s">
        <v>279</v>
      </c>
      <c r="D182" s="10">
        <v>1087264884.8900001</v>
      </c>
      <c r="E182" s="9">
        <v>0</v>
      </c>
    </row>
    <row r="183" spans="1:5" x14ac:dyDescent="0.25">
      <c r="A183" s="8" t="s">
        <v>3</v>
      </c>
      <c r="B183" s="9" t="s">
        <v>123</v>
      </c>
      <c r="C183" s="9" t="s">
        <v>280</v>
      </c>
      <c r="D183" s="10">
        <v>280565108</v>
      </c>
      <c r="E183" s="9">
        <v>0</v>
      </c>
    </row>
    <row r="184" spans="1:5" x14ac:dyDescent="0.25">
      <c r="A184" s="8" t="s">
        <v>3</v>
      </c>
      <c r="B184" s="9" t="s">
        <v>123</v>
      </c>
      <c r="C184" s="9" t="s">
        <v>281</v>
      </c>
      <c r="D184" s="10">
        <v>1269911436</v>
      </c>
      <c r="E184" s="9">
        <v>0</v>
      </c>
    </row>
    <row r="185" spans="1:5" x14ac:dyDescent="0.25">
      <c r="A185" s="8" t="s">
        <v>3</v>
      </c>
      <c r="B185" s="9" t="s">
        <v>123</v>
      </c>
      <c r="C185" s="9" t="s">
        <v>282</v>
      </c>
      <c r="D185" s="10">
        <v>489247373.56999999</v>
      </c>
      <c r="E185" s="9">
        <v>0</v>
      </c>
    </row>
    <row r="186" spans="1:5" x14ac:dyDescent="0.25">
      <c r="A186" s="8" t="s">
        <v>3</v>
      </c>
      <c r="B186" s="9" t="s">
        <v>123</v>
      </c>
      <c r="C186" s="9" t="s">
        <v>283</v>
      </c>
      <c r="D186" s="10">
        <v>370127929</v>
      </c>
      <c r="E186" s="9">
        <v>0</v>
      </c>
    </row>
    <row r="187" spans="1:5" x14ac:dyDescent="0.25">
      <c r="A187" s="8" t="s">
        <v>3</v>
      </c>
      <c r="B187" s="9" t="s">
        <v>123</v>
      </c>
      <c r="C187" s="9" t="s">
        <v>284</v>
      </c>
      <c r="D187" s="10">
        <v>3004561782.8899999</v>
      </c>
      <c r="E187" s="9">
        <v>0</v>
      </c>
    </row>
    <row r="188" spans="1:5" x14ac:dyDescent="0.25">
      <c r="A188" s="8" t="s">
        <v>3</v>
      </c>
      <c r="B188" s="9" t="s">
        <v>123</v>
      </c>
      <c r="C188" s="9" t="s">
        <v>285</v>
      </c>
      <c r="D188" s="10">
        <v>610782244</v>
      </c>
      <c r="E188" s="9">
        <v>0</v>
      </c>
    </row>
    <row r="189" spans="1:5" x14ac:dyDescent="0.25">
      <c r="A189" s="8" t="s">
        <v>3</v>
      </c>
      <c r="B189" s="9" t="s">
        <v>123</v>
      </c>
      <c r="C189" s="9" t="s">
        <v>286</v>
      </c>
      <c r="D189" s="10">
        <v>3461928759.3299999</v>
      </c>
      <c r="E189" s="9">
        <v>0</v>
      </c>
    </row>
    <row r="190" spans="1:5" x14ac:dyDescent="0.25">
      <c r="A190" s="8" t="s">
        <v>3</v>
      </c>
      <c r="B190" s="9" t="s">
        <v>123</v>
      </c>
      <c r="C190" s="9" t="s">
        <v>287</v>
      </c>
      <c r="D190" s="10">
        <v>233644859.75</v>
      </c>
      <c r="E190" s="9">
        <v>0</v>
      </c>
    </row>
    <row r="191" spans="1:5" x14ac:dyDescent="0.25">
      <c r="A191" s="8" t="s">
        <v>3</v>
      </c>
      <c r="B191" s="9" t="s">
        <v>123</v>
      </c>
      <c r="C191" s="9" t="s">
        <v>288</v>
      </c>
      <c r="D191" s="10">
        <v>1132439796</v>
      </c>
      <c r="E191" s="9">
        <v>0</v>
      </c>
    </row>
    <row r="192" spans="1:5" x14ac:dyDescent="0.25">
      <c r="A192" s="8" t="s">
        <v>3</v>
      </c>
      <c r="B192" s="9" t="s">
        <v>123</v>
      </c>
      <c r="C192" s="9" t="s">
        <v>289</v>
      </c>
      <c r="D192" s="10">
        <v>1081632372.47</v>
      </c>
      <c r="E192" s="9">
        <v>0</v>
      </c>
    </row>
    <row r="193" spans="1:5" x14ac:dyDescent="0.25">
      <c r="A193" s="8" t="s">
        <v>3</v>
      </c>
      <c r="B193" s="9" t="s">
        <v>123</v>
      </c>
      <c r="C193" s="9" t="s">
        <v>290</v>
      </c>
      <c r="D193" s="10">
        <v>672139712</v>
      </c>
      <c r="E193" s="9">
        <v>0</v>
      </c>
    </row>
    <row r="194" spans="1:5" x14ac:dyDescent="0.25">
      <c r="A194" s="8" t="s">
        <v>3</v>
      </c>
      <c r="B194" s="9" t="s">
        <v>123</v>
      </c>
      <c r="C194" s="9" t="s">
        <v>291</v>
      </c>
      <c r="D194" s="10">
        <v>498652889.39999998</v>
      </c>
      <c r="E194" s="9">
        <v>0</v>
      </c>
    </row>
    <row r="195" spans="1:5" x14ac:dyDescent="0.25">
      <c r="A195" s="8" t="s">
        <v>3</v>
      </c>
      <c r="B195" s="9" t="s">
        <v>123</v>
      </c>
      <c r="C195" s="9" t="s">
        <v>292</v>
      </c>
      <c r="D195" s="10">
        <v>174068315</v>
      </c>
      <c r="E195" s="9">
        <v>0</v>
      </c>
    </row>
    <row r="196" spans="1:5" x14ac:dyDescent="0.25">
      <c r="A196" s="8" t="s">
        <v>3</v>
      </c>
      <c r="B196" s="9" t="s">
        <v>123</v>
      </c>
      <c r="C196" s="9" t="s">
        <v>293</v>
      </c>
      <c r="D196" s="10">
        <v>564751807</v>
      </c>
      <c r="E196" s="9">
        <v>0</v>
      </c>
    </row>
    <row r="197" spans="1:5" x14ac:dyDescent="0.25">
      <c r="A197" s="8" t="s">
        <v>3</v>
      </c>
      <c r="B197" s="9" t="s">
        <v>123</v>
      </c>
      <c r="C197" s="9" t="s">
        <v>294</v>
      </c>
      <c r="D197" s="10">
        <v>33898305</v>
      </c>
      <c r="E197" s="9">
        <v>0</v>
      </c>
    </row>
    <row r="198" spans="1:5" x14ac:dyDescent="0.25">
      <c r="A198" s="8" t="s">
        <v>3</v>
      </c>
      <c r="B198" s="9" t="s">
        <v>123</v>
      </c>
      <c r="C198" s="9" t="s">
        <v>295</v>
      </c>
      <c r="D198" s="10">
        <v>2387024315.3000002</v>
      </c>
      <c r="E198" s="9">
        <v>0</v>
      </c>
    </row>
    <row r="199" spans="1:5" x14ac:dyDescent="0.25">
      <c r="A199" s="8" t="s">
        <v>3</v>
      </c>
      <c r="B199" s="9" t="s">
        <v>123</v>
      </c>
      <c r="C199" s="9" t="s">
        <v>296</v>
      </c>
      <c r="D199" s="10">
        <v>210280373.83000001</v>
      </c>
      <c r="E199" s="9">
        <v>0</v>
      </c>
    </row>
    <row r="200" spans="1:5" x14ac:dyDescent="0.25">
      <c r="A200" s="8" t="s">
        <v>3</v>
      </c>
      <c r="B200" s="9" t="s">
        <v>123</v>
      </c>
      <c r="C200" s="9" t="s">
        <v>297</v>
      </c>
      <c r="D200" s="10">
        <v>4993712</v>
      </c>
      <c r="E200" s="9">
        <v>0</v>
      </c>
    </row>
    <row r="201" spans="1:5" x14ac:dyDescent="0.25">
      <c r="A201" s="8" t="s">
        <v>3</v>
      </c>
      <c r="B201" s="9" t="s">
        <v>123</v>
      </c>
      <c r="C201" s="9" t="s">
        <v>298</v>
      </c>
      <c r="D201" s="10">
        <v>869428839</v>
      </c>
      <c r="E201" s="9">
        <v>0</v>
      </c>
    </row>
    <row r="202" spans="1:5" x14ac:dyDescent="0.25">
      <c r="A202" s="8" t="s">
        <v>3</v>
      </c>
      <c r="B202" s="9" t="s">
        <v>123</v>
      </c>
      <c r="C202" s="9" t="s">
        <v>299</v>
      </c>
      <c r="D202" s="10">
        <v>799401981</v>
      </c>
      <c r="E202" s="9">
        <v>0</v>
      </c>
    </row>
    <row r="203" spans="1:5" x14ac:dyDescent="0.25">
      <c r="A203" s="8" t="s">
        <v>3</v>
      </c>
      <c r="B203" s="9" t="s">
        <v>123</v>
      </c>
      <c r="C203" s="9" t="s">
        <v>300</v>
      </c>
      <c r="D203" s="10">
        <v>21186441</v>
      </c>
      <c r="E203" s="9">
        <v>0</v>
      </c>
    </row>
    <row r="204" spans="1:5" x14ac:dyDescent="0.25">
      <c r="A204" s="8" t="s">
        <v>3</v>
      </c>
      <c r="B204" s="9" t="s">
        <v>123</v>
      </c>
      <c r="C204" s="9" t="s">
        <v>301</v>
      </c>
      <c r="D204" s="10">
        <v>1811835129.6600001</v>
      </c>
      <c r="E204" s="9">
        <v>0</v>
      </c>
    </row>
    <row r="205" spans="1:5" x14ac:dyDescent="0.25">
      <c r="A205" s="8" t="s">
        <v>3</v>
      </c>
      <c r="B205" s="9" t="s">
        <v>123</v>
      </c>
      <c r="C205" s="9" t="s">
        <v>302</v>
      </c>
      <c r="D205" s="10">
        <v>284719700</v>
      </c>
      <c r="E205" s="9">
        <v>0</v>
      </c>
    </row>
    <row r="206" spans="1:5" x14ac:dyDescent="0.25">
      <c r="A206" s="8" t="s">
        <v>3</v>
      </c>
      <c r="B206" s="9" t="s">
        <v>123</v>
      </c>
      <c r="C206" s="9" t="s">
        <v>303</v>
      </c>
      <c r="D206" s="10">
        <v>269854628</v>
      </c>
      <c r="E206" s="9">
        <v>0</v>
      </c>
    </row>
    <row r="207" spans="1:5" x14ac:dyDescent="0.25">
      <c r="A207" s="8" t="s">
        <v>3</v>
      </c>
      <c r="B207" s="9" t="s">
        <v>123</v>
      </c>
      <c r="C207" s="9" t="s">
        <v>304</v>
      </c>
      <c r="D207" s="10">
        <v>857953719</v>
      </c>
      <c r="E207" s="9">
        <v>0</v>
      </c>
    </row>
    <row r="208" spans="1:5" x14ac:dyDescent="0.25">
      <c r="A208" s="8" t="s">
        <v>3</v>
      </c>
      <c r="B208" s="9" t="s">
        <v>123</v>
      </c>
      <c r="C208" s="9" t="s">
        <v>305</v>
      </c>
      <c r="D208" s="10">
        <v>945845264.62</v>
      </c>
      <c r="E208" s="9">
        <v>0</v>
      </c>
    </row>
    <row r="209" spans="1:5" x14ac:dyDescent="0.25">
      <c r="A209" s="8" t="s">
        <v>3</v>
      </c>
      <c r="B209" s="9" t="s">
        <v>123</v>
      </c>
      <c r="C209" s="9" t="s">
        <v>306</v>
      </c>
      <c r="D209" s="10">
        <v>560555555</v>
      </c>
      <c r="E209" s="9">
        <v>0</v>
      </c>
    </row>
    <row r="210" spans="1:5" x14ac:dyDescent="0.25">
      <c r="A210" s="8" t="s">
        <v>3</v>
      </c>
      <c r="B210" s="9" t="s">
        <v>123</v>
      </c>
      <c r="C210" s="9" t="s">
        <v>307</v>
      </c>
      <c r="D210" s="10">
        <v>52947610</v>
      </c>
      <c r="E210" s="9">
        <v>0</v>
      </c>
    </row>
    <row r="211" spans="1:5" x14ac:dyDescent="0.25">
      <c r="A211" s="8" t="s">
        <v>3</v>
      </c>
      <c r="B211" s="9" t="s">
        <v>123</v>
      </c>
      <c r="C211" s="9" t="s">
        <v>308</v>
      </c>
      <c r="D211" s="10">
        <v>2000000000</v>
      </c>
      <c r="E211" s="9">
        <v>0</v>
      </c>
    </row>
    <row r="212" spans="1:5" x14ac:dyDescent="0.25">
      <c r="A212" s="8" t="s">
        <v>3</v>
      </c>
      <c r="B212" s="9" t="s">
        <v>123</v>
      </c>
      <c r="C212" s="9" t="s">
        <v>309</v>
      </c>
      <c r="D212" s="10">
        <v>159495913</v>
      </c>
      <c r="E212" s="9">
        <v>0</v>
      </c>
    </row>
    <row r="213" spans="1:5" x14ac:dyDescent="0.25">
      <c r="A213" s="8" t="s">
        <v>3</v>
      </c>
      <c r="B213" s="9" t="s">
        <v>123</v>
      </c>
      <c r="C213" s="9" t="s">
        <v>310</v>
      </c>
      <c r="D213" s="10">
        <v>60000000</v>
      </c>
      <c r="E213" s="9">
        <v>0</v>
      </c>
    </row>
    <row r="214" spans="1:5" x14ac:dyDescent="0.25">
      <c r="A214" s="8" t="s">
        <v>3</v>
      </c>
      <c r="B214" s="9" t="s">
        <v>123</v>
      </c>
      <c r="C214" s="9" t="s">
        <v>311</v>
      </c>
      <c r="D214" s="10">
        <v>441434860</v>
      </c>
      <c r="E214" s="9">
        <v>0</v>
      </c>
    </row>
    <row r="215" spans="1:5" x14ac:dyDescent="0.25">
      <c r="A215" s="8" t="s">
        <v>3</v>
      </c>
      <c r="B215" s="9" t="s">
        <v>123</v>
      </c>
      <c r="C215" s="9" t="s">
        <v>312</v>
      </c>
      <c r="D215" s="10">
        <v>545813033</v>
      </c>
      <c r="E215" s="9">
        <v>0</v>
      </c>
    </row>
    <row r="216" spans="1:5" x14ac:dyDescent="0.25">
      <c r="A216" s="8" t="s">
        <v>3</v>
      </c>
      <c r="B216" s="9" t="s">
        <v>123</v>
      </c>
      <c r="C216" s="9" t="s">
        <v>313</v>
      </c>
      <c r="D216" s="10">
        <v>4993712</v>
      </c>
      <c r="E216" s="9">
        <v>0</v>
      </c>
    </row>
    <row r="217" spans="1:5" x14ac:dyDescent="0.25">
      <c r="A217" s="8" t="s">
        <v>3</v>
      </c>
      <c r="B217" s="9" t="s">
        <v>123</v>
      </c>
      <c r="C217" s="9" t="s">
        <v>314</v>
      </c>
      <c r="D217" s="10">
        <v>499135.22</v>
      </c>
      <c r="E217" s="9">
        <v>0</v>
      </c>
    </row>
    <row r="218" spans="1:5" x14ac:dyDescent="0.25">
      <c r="A218" s="8" t="s">
        <v>3</v>
      </c>
      <c r="B218" s="9" t="s">
        <v>123</v>
      </c>
      <c r="C218" s="9" t="s">
        <v>315</v>
      </c>
      <c r="D218" s="10">
        <v>12887000</v>
      </c>
      <c r="E218" s="9">
        <v>0</v>
      </c>
    </row>
    <row r="219" spans="1:5" x14ac:dyDescent="0.25">
      <c r="A219" s="8" t="s">
        <v>3</v>
      </c>
      <c r="B219" s="9" t="s">
        <v>123</v>
      </c>
      <c r="C219" s="9" t="s">
        <v>31</v>
      </c>
      <c r="D219" s="10">
        <v>362538561</v>
      </c>
      <c r="E219" s="9">
        <v>0</v>
      </c>
    </row>
    <row r="220" spans="1:5" x14ac:dyDescent="0.25">
      <c r="A220" s="8" t="s">
        <v>3</v>
      </c>
      <c r="B220" s="9" t="s">
        <v>123</v>
      </c>
      <c r="C220" s="9" t="s">
        <v>316</v>
      </c>
      <c r="D220" s="10">
        <v>4993712</v>
      </c>
      <c r="E220" s="9">
        <v>0</v>
      </c>
    </row>
    <row r="221" spans="1:5" x14ac:dyDescent="0.25">
      <c r="A221" s="8">
        <v>2</v>
      </c>
      <c r="B221" s="9" t="s">
        <v>78</v>
      </c>
      <c r="C221" s="9"/>
      <c r="D221" s="10">
        <f>+D222</f>
        <v>10230016635.67</v>
      </c>
      <c r="E221" s="9">
        <v>0</v>
      </c>
    </row>
    <row r="222" spans="1:5" x14ac:dyDescent="0.25">
      <c r="A222" s="8" t="s">
        <v>79</v>
      </c>
      <c r="B222" s="9" t="s">
        <v>80</v>
      </c>
      <c r="C222" s="9"/>
      <c r="D222" s="10">
        <f>+D223+D256</f>
        <v>10230016635.67</v>
      </c>
      <c r="E222" s="9">
        <v>0</v>
      </c>
    </row>
    <row r="223" spans="1:5" x14ac:dyDescent="0.25">
      <c r="A223" s="8" t="s">
        <v>81</v>
      </c>
      <c r="B223" s="9" t="s">
        <v>82</v>
      </c>
      <c r="C223" s="9"/>
      <c r="D223" s="10">
        <f>+D224</f>
        <v>9307205005.6700001</v>
      </c>
      <c r="E223" s="9">
        <v>0</v>
      </c>
    </row>
    <row r="224" spans="1:5" x14ac:dyDescent="0.25">
      <c r="A224" s="8" t="s">
        <v>4</v>
      </c>
      <c r="B224" s="9" t="s">
        <v>34</v>
      </c>
      <c r="C224" s="9"/>
      <c r="D224" s="10">
        <f>SUM(D225:D255)</f>
        <v>9307205005.6700001</v>
      </c>
      <c r="E224" s="9">
        <v>0</v>
      </c>
    </row>
    <row r="225" spans="1:5" x14ac:dyDescent="0.25">
      <c r="A225" s="8" t="s">
        <v>4</v>
      </c>
      <c r="B225" s="9" t="s">
        <v>34</v>
      </c>
      <c r="C225" s="9" t="s">
        <v>317</v>
      </c>
      <c r="D225" s="10">
        <v>87119812</v>
      </c>
      <c r="E225" s="9">
        <v>0</v>
      </c>
    </row>
    <row r="226" spans="1:5" x14ac:dyDescent="0.25">
      <c r="A226" s="8" t="s">
        <v>4</v>
      </c>
      <c r="B226" s="9" t="s">
        <v>34</v>
      </c>
      <c r="C226" s="9" t="s">
        <v>318</v>
      </c>
      <c r="D226" s="10">
        <v>718645556.69000006</v>
      </c>
      <c r="E226" s="9">
        <v>0</v>
      </c>
    </row>
    <row r="227" spans="1:5" x14ac:dyDescent="0.25">
      <c r="A227" s="8" t="s">
        <v>4</v>
      </c>
      <c r="B227" s="9" t="s">
        <v>34</v>
      </c>
      <c r="C227" s="9" t="s">
        <v>319</v>
      </c>
      <c r="D227" s="10">
        <v>122661038</v>
      </c>
      <c r="E227" s="9">
        <v>0</v>
      </c>
    </row>
    <row r="228" spans="1:5" x14ac:dyDescent="0.25">
      <c r="A228" s="8" t="s">
        <v>4</v>
      </c>
      <c r="B228" s="9" t="s">
        <v>34</v>
      </c>
      <c r="C228" s="9" t="s">
        <v>320</v>
      </c>
      <c r="D228" s="10">
        <v>279294723</v>
      </c>
      <c r="E228" s="9">
        <v>0</v>
      </c>
    </row>
    <row r="229" spans="1:5" x14ac:dyDescent="0.25">
      <c r="A229" s="8" t="s">
        <v>4</v>
      </c>
      <c r="B229" s="9" t="s">
        <v>34</v>
      </c>
      <c r="C229" s="9" t="s">
        <v>166</v>
      </c>
      <c r="D229" s="10">
        <v>417413641</v>
      </c>
      <c r="E229" s="9">
        <v>0</v>
      </c>
    </row>
    <row r="230" spans="1:5" x14ac:dyDescent="0.25">
      <c r="A230" s="8" t="s">
        <v>4</v>
      </c>
      <c r="B230" s="9" t="s">
        <v>34</v>
      </c>
      <c r="C230" s="9" t="s">
        <v>321</v>
      </c>
      <c r="D230" s="10">
        <v>93457944</v>
      </c>
      <c r="E230" s="9">
        <v>0</v>
      </c>
    </row>
    <row r="231" spans="1:5" x14ac:dyDescent="0.25">
      <c r="A231" s="8" t="s">
        <v>4</v>
      </c>
      <c r="B231" s="9" t="s">
        <v>34</v>
      </c>
      <c r="C231" s="9" t="s">
        <v>322</v>
      </c>
      <c r="D231" s="10">
        <v>327102804</v>
      </c>
      <c r="E231" s="9">
        <v>0</v>
      </c>
    </row>
    <row r="232" spans="1:5" x14ac:dyDescent="0.25">
      <c r="A232" s="8" t="s">
        <v>4</v>
      </c>
      <c r="B232" s="9" t="s">
        <v>34</v>
      </c>
      <c r="C232" s="9" t="s">
        <v>323</v>
      </c>
      <c r="D232" s="10">
        <v>201247214</v>
      </c>
      <c r="E232" s="9">
        <v>0</v>
      </c>
    </row>
    <row r="233" spans="1:5" x14ac:dyDescent="0.25">
      <c r="A233" s="8" t="s">
        <v>4</v>
      </c>
      <c r="B233" s="9" t="s">
        <v>34</v>
      </c>
      <c r="C233" s="9" t="s">
        <v>180</v>
      </c>
      <c r="D233" s="10">
        <v>37654804</v>
      </c>
      <c r="E233" s="9">
        <v>0</v>
      </c>
    </row>
    <row r="234" spans="1:5" x14ac:dyDescent="0.25">
      <c r="A234" s="8" t="s">
        <v>4</v>
      </c>
      <c r="B234" s="9" t="s">
        <v>34</v>
      </c>
      <c r="C234" s="9" t="s">
        <v>324</v>
      </c>
      <c r="D234" s="10">
        <v>215875290</v>
      </c>
      <c r="E234" s="9">
        <v>0</v>
      </c>
    </row>
    <row r="235" spans="1:5" x14ac:dyDescent="0.25">
      <c r="A235" s="8" t="s">
        <v>4</v>
      </c>
      <c r="B235" s="9" t="s">
        <v>34</v>
      </c>
      <c r="C235" s="9" t="s">
        <v>189</v>
      </c>
      <c r="D235" s="10">
        <v>13953350</v>
      </c>
      <c r="E235" s="9">
        <v>0</v>
      </c>
    </row>
    <row r="236" spans="1:5" x14ac:dyDescent="0.25">
      <c r="A236" s="8" t="s">
        <v>4</v>
      </c>
      <c r="B236" s="9" t="s">
        <v>34</v>
      </c>
      <c r="C236" s="9" t="s">
        <v>325</v>
      </c>
      <c r="D236" s="10">
        <v>7230499</v>
      </c>
      <c r="E236" s="9">
        <v>0</v>
      </c>
    </row>
    <row r="237" spans="1:5" x14ac:dyDescent="0.25">
      <c r="A237" s="8" t="s">
        <v>4</v>
      </c>
      <c r="B237" s="9" t="s">
        <v>34</v>
      </c>
      <c r="C237" s="9" t="s">
        <v>191</v>
      </c>
      <c r="D237" s="10">
        <v>2519684092</v>
      </c>
      <c r="E237" s="9">
        <v>0</v>
      </c>
    </row>
    <row r="238" spans="1:5" x14ac:dyDescent="0.25">
      <c r="A238" s="8" t="s">
        <v>4</v>
      </c>
      <c r="B238" s="9" t="s">
        <v>34</v>
      </c>
      <c r="C238" s="9" t="s">
        <v>326</v>
      </c>
      <c r="D238" s="10">
        <v>189228811</v>
      </c>
      <c r="E238" s="9">
        <v>0</v>
      </c>
    </row>
    <row r="239" spans="1:5" x14ac:dyDescent="0.25">
      <c r="A239" s="8" t="s">
        <v>4</v>
      </c>
      <c r="B239" s="9" t="s">
        <v>34</v>
      </c>
      <c r="C239" s="9" t="s">
        <v>327</v>
      </c>
      <c r="D239" s="10">
        <v>168344016.12</v>
      </c>
      <c r="E239" s="9">
        <v>0</v>
      </c>
    </row>
    <row r="240" spans="1:5" x14ac:dyDescent="0.25">
      <c r="A240" s="8" t="s">
        <v>4</v>
      </c>
      <c r="B240" s="9" t="s">
        <v>34</v>
      </c>
      <c r="C240" s="9" t="s">
        <v>328</v>
      </c>
      <c r="D240" s="10">
        <v>21526586.5</v>
      </c>
      <c r="E240" s="9">
        <v>0</v>
      </c>
    </row>
    <row r="241" spans="1:5" x14ac:dyDescent="0.25">
      <c r="A241" s="8" t="s">
        <v>4</v>
      </c>
      <c r="B241" s="9" t="s">
        <v>34</v>
      </c>
      <c r="C241" s="9" t="s">
        <v>329</v>
      </c>
      <c r="D241" s="10">
        <v>39401285.450000003</v>
      </c>
      <c r="E241" s="9">
        <v>0</v>
      </c>
    </row>
    <row r="242" spans="1:5" x14ac:dyDescent="0.25">
      <c r="A242" s="8" t="s">
        <v>4</v>
      </c>
      <c r="B242" s="9" t="s">
        <v>34</v>
      </c>
      <c r="C242" s="9" t="s">
        <v>216</v>
      </c>
      <c r="D242" s="10">
        <v>1184203704</v>
      </c>
      <c r="E242" s="9">
        <v>0</v>
      </c>
    </row>
    <row r="243" spans="1:5" x14ac:dyDescent="0.25">
      <c r="A243" s="8" t="s">
        <v>4</v>
      </c>
      <c r="B243" s="9" t="s">
        <v>34</v>
      </c>
      <c r="C243" s="9" t="s">
        <v>330</v>
      </c>
      <c r="D243" s="10">
        <v>44143486</v>
      </c>
      <c r="E243" s="9">
        <v>0</v>
      </c>
    </row>
    <row r="244" spans="1:5" x14ac:dyDescent="0.25">
      <c r="A244" s="8" t="s">
        <v>4</v>
      </c>
      <c r="B244" s="9" t="s">
        <v>34</v>
      </c>
      <c r="C244" s="9" t="s">
        <v>225</v>
      </c>
      <c r="D244" s="10">
        <v>83811675</v>
      </c>
      <c r="E244" s="9">
        <v>0</v>
      </c>
    </row>
    <row r="245" spans="1:5" x14ac:dyDescent="0.25">
      <c r="A245" s="8" t="s">
        <v>4</v>
      </c>
      <c r="B245" s="9" t="s">
        <v>34</v>
      </c>
      <c r="C245" s="9" t="s">
        <v>331</v>
      </c>
      <c r="D245" s="10">
        <v>206695603</v>
      </c>
      <c r="E245" s="9">
        <v>0</v>
      </c>
    </row>
    <row r="246" spans="1:5" x14ac:dyDescent="0.25">
      <c r="A246" s="8" t="s">
        <v>4</v>
      </c>
      <c r="B246" s="9" t="s">
        <v>34</v>
      </c>
      <c r="C246" s="9" t="s">
        <v>332</v>
      </c>
      <c r="D246" s="10">
        <v>356139543</v>
      </c>
      <c r="E246" s="9">
        <v>0</v>
      </c>
    </row>
    <row r="247" spans="1:5" x14ac:dyDescent="0.25">
      <c r="A247" s="8" t="s">
        <v>4</v>
      </c>
      <c r="B247" s="9" t="s">
        <v>34</v>
      </c>
      <c r="C247" s="9" t="s">
        <v>333</v>
      </c>
      <c r="D247" s="10">
        <v>139527851</v>
      </c>
      <c r="E247" s="9">
        <v>0</v>
      </c>
    </row>
    <row r="248" spans="1:5" x14ac:dyDescent="0.25">
      <c r="A248" s="8" t="s">
        <v>4</v>
      </c>
      <c r="B248" s="9" t="s">
        <v>34</v>
      </c>
      <c r="C248" s="9" t="s">
        <v>334</v>
      </c>
      <c r="D248" s="10">
        <v>425467718</v>
      </c>
      <c r="E248" s="9">
        <v>0</v>
      </c>
    </row>
    <row r="249" spans="1:5" x14ac:dyDescent="0.25">
      <c r="A249" s="8" t="s">
        <v>4</v>
      </c>
      <c r="B249" s="9" t="s">
        <v>34</v>
      </c>
      <c r="C249" s="9" t="s">
        <v>244</v>
      </c>
      <c r="D249" s="10">
        <v>192132528.69999999</v>
      </c>
      <c r="E249" s="9">
        <v>0</v>
      </c>
    </row>
    <row r="250" spans="1:5" x14ac:dyDescent="0.25">
      <c r="A250" s="8" t="s">
        <v>4</v>
      </c>
      <c r="B250" s="9" t="s">
        <v>34</v>
      </c>
      <c r="C250" s="9" t="s">
        <v>335</v>
      </c>
      <c r="D250" s="10">
        <v>180771938</v>
      </c>
      <c r="E250" s="9">
        <v>0</v>
      </c>
    </row>
    <row r="251" spans="1:5" x14ac:dyDescent="0.25">
      <c r="A251" s="8" t="s">
        <v>4</v>
      </c>
      <c r="B251" s="9" t="s">
        <v>34</v>
      </c>
      <c r="C251" s="9" t="s">
        <v>336</v>
      </c>
      <c r="D251" s="10">
        <v>22156937.34</v>
      </c>
      <c r="E251" s="9">
        <v>0</v>
      </c>
    </row>
    <row r="252" spans="1:5" x14ac:dyDescent="0.25">
      <c r="A252" s="8" t="s">
        <v>4</v>
      </c>
      <c r="B252" s="9" t="s">
        <v>34</v>
      </c>
      <c r="C252" s="9" t="s">
        <v>337</v>
      </c>
      <c r="D252" s="10">
        <v>73987250.640000001</v>
      </c>
      <c r="E252" s="9">
        <v>0</v>
      </c>
    </row>
    <row r="253" spans="1:5" x14ac:dyDescent="0.25">
      <c r="A253" s="8" t="s">
        <v>4</v>
      </c>
      <c r="B253" s="9" t="s">
        <v>34</v>
      </c>
      <c r="C253" s="9" t="s">
        <v>338</v>
      </c>
      <c r="D253" s="10">
        <v>56491888.229999997</v>
      </c>
      <c r="E253" s="9">
        <v>0</v>
      </c>
    </row>
    <row r="254" spans="1:5" x14ac:dyDescent="0.25">
      <c r="A254" s="8" t="s">
        <v>4</v>
      </c>
      <c r="B254" s="9" t="s">
        <v>34</v>
      </c>
      <c r="C254" s="9" t="s">
        <v>339</v>
      </c>
      <c r="D254" s="10">
        <v>13045004</v>
      </c>
      <c r="E254" s="9">
        <v>0</v>
      </c>
    </row>
    <row r="255" spans="1:5" x14ac:dyDescent="0.25">
      <c r="A255" s="8" t="s">
        <v>4</v>
      </c>
      <c r="B255" s="9" t="s">
        <v>34</v>
      </c>
      <c r="C255" s="9" t="s">
        <v>309</v>
      </c>
      <c r="D255" s="10">
        <v>868788412</v>
      </c>
      <c r="E255" s="9">
        <v>0</v>
      </c>
    </row>
    <row r="256" spans="1:5" x14ac:dyDescent="0.25">
      <c r="A256" s="8" t="s">
        <v>83</v>
      </c>
      <c r="B256" s="9" t="s">
        <v>84</v>
      </c>
      <c r="C256" s="9"/>
      <c r="D256" s="10">
        <f>+D257</f>
        <v>922811630</v>
      </c>
      <c r="E256" s="9">
        <v>0</v>
      </c>
    </row>
    <row r="257" spans="1:5" x14ac:dyDescent="0.25">
      <c r="A257" s="8" t="s">
        <v>5</v>
      </c>
      <c r="B257" s="9" t="s">
        <v>39</v>
      </c>
      <c r="C257" s="9"/>
      <c r="D257" s="10">
        <f>+D258</f>
        <v>922811630</v>
      </c>
      <c r="E257" s="9">
        <v>0</v>
      </c>
    </row>
    <row r="258" spans="1:5" x14ac:dyDescent="0.25">
      <c r="A258" s="8" t="s">
        <v>5</v>
      </c>
      <c r="B258" s="9" t="s">
        <v>39</v>
      </c>
      <c r="C258" s="9" t="s">
        <v>340</v>
      </c>
      <c r="D258" s="10">
        <v>922811630</v>
      </c>
      <c r="E258" s="9">
        <v>0</v>
      </c>
    </row>
    <row r="259" spans="1:5" x14ac:dyDescent="0.25">
      <c r="A259" s="8">
        <v>4</v>
      </c>
      <c r="B259" s="9" t="s">
        <v>85</v>
      </c>
      <c r="C259" s="9"/>
      <c r="D259" s="11">
        <v>0</v>
      </c>
      <c r="E259" s="10">
        <f>+E260+E275</f>
        <v>3132532194266.5298</v>
      </c>
    </row>
    <row r="260" spans="1:5" x14ac:dyDescent="0.25">
      <c r="A260" s="8" t="s">
        <v>86</v>
      </c>
      <c r="B260" s="9" t="s">
        <v>87</v>
      </c>
      <c r="C260" s="9"/>
      <c r="D260" s="11">
        <v>0</v>
      </c>
      <c r="E260" s="10">
        <f>+E261+E266+E269</f>
        <v>3132518116926.6499</v>
      </c>
    </row>
    <row r="261" spans="1:5" x14ac:dyDescent="0.25">
      <c r="A261" s="8" t="s">
        <v>88</v>
      </c>
      <c r="B261" s="9" t="s">
        <v>89</v>
      </c>
      <c r="C261" s="9"/>
      <c r="D261" s="11">
        <v>0</v>
      </c>
      <c r="E261" s="10">
        <f>+E262+E264</f>
        <v>3125172708427.98</v>
      </c>
    </row>
    <row r="262" spans="1:5" x14ac:dyDescent="0.25">
      <c r="A262" s="8" t="s">
        <v>6</v>
      </c>
      <c r="B262" s="9" t="s">
        <v>40</v>
      </c>
      <c r="C262" s="9"/>
      <c r="D262" s="11">
        <v>0</v>
      </c>
      <c r="E262" s="10">
        <f>+E263</f>
        <v>460521407431.88</v>
      </c>
    </row>
    <row r="263" spans="1:5" x14ac:dyDescent="0.25">
      <c r="A263" s="8" t="s">
        <v>6</v>
      </c>
      <c r="B263" s="9" t="s">
        <v>40</v>
      </c>
      <c r="C263" s="9" t="s">
        <v>29</v>
      </c>
      <c r="D263" s="11">
        <v>0</v>
      </c>
      <c r="E263" s="10">
        <v>460521407431.88</v>
      </c>
    </row>
    <row r="264" spans="1:5" x14ac:dyDescent="0.25">
      <c r="A264" s="8" t="s">
        <v>7</v>
      </c>
      <c r="B264" s="9" t="s">
        <v>41</v>
      </c>
      <c r="C264" s="9"/>
      <c r="D264" s="11">
        <v>0</v>
      </c>
      <c r="E264" s="10">
        <f>+E265</f>
        <v>2664651300996.1001</v>
      </c>
    </row>
    <row r="265" spans="1:5" x14ac:dyDescent="0.25">
      <c r="A265" s="8" t="s">
        <v>7</v>
      </c>
      <c r="B265" s="9" t="s">
        <v>41</v>
      </c>
      <c r="C265" s="9" t="s">
        <v>29</v>
      </c>
      <c r="D265" s="11">
        <v>0</v>
      </c>
      <c r="E265" s="10">
        <v>2664651300996.1001</v>
      </c>
    </row>
    <row r="266" spans="1:5" x14ac:dyDescent="0.25">
      <c r="A266" s="8" t="s">
        <v>90</v>
      </c>
      <c r="B266" s="9" t="s">
        <v>91</v>
      </c>
      <c r="C266" s="9"/>
      <c r="D266" s="11">
        <v>0</v>
      </c>
      <c r="E266" s="10">
        <f>+E267</f>
        <v>8164438.6699999999</v>
      </c>
    </row>
    <row r="267" spans="1:5" x14ac:dyDescent="0.25">
      <c r="A267" s="8" t="s">
        <v>8</v>
      </c>
      <c r="B267" s="9" t="s">
        <v>341</v>
      </c>
      <c r="C267" s="9"/>
      <c r="D267" s="11">
        <v>0</v>
      </c>
      <c r="E267" s="10">
        <f>+E268</f>
        <v>8164438.6699999999</v>
      </c>
    </row>
    <row r="268" spans="1:5" x14ac:dyDescent="0.25">
      <c r="A268" s="8" t="s">
        <v>8</v>
      </c>
      <c r="B268" s="9" t="s">
        <v>341</v>
      </c>
      <c r="C268" s="9" t="s">
        <v>29</v>
      </c>
      <c r="D268" s="11">
        <v>0</v>
      </c>
      <c r="E268" s="10">
        <v>8164438.6699999999</v>
      </c>
    </row>
    <row r="269" spans="1:5" x14ac:dyDescent="0.25">
      <c r="A269" s="8" t="s">
        <v>92</v>
      </c>
      <c r="B269" s="9" t="s">
        <v>93</v>
      </c>
      <c r="C269" s="9"/>
      <c r="D269" s="11">
        <v>0</v>
      </c>
      <c r="E269" s="10">
        <f>+E270+E273</f>
        <v>7337244060</v>
      </c>
    </row>
    <row r="270" spans="1:5" x14ac:dyDescent="0.25">
      <c r="A270" s="8" t="s">
        <v>9</v>
      </c>
      <c r="B270" s="9" t="s">
        <v>42</v>
      </c>
      <c r="C270" s="9"/>
      <c r="D270" s="11">
        <v>0</v>
      </c>
      <c r="E270" s="10">
        <f>+E271+E272</f>
        <v>1927427646</v>
      </c>
    </row>
    <row r="271" spans="1:5" x14ac:dyDescent="0.25">
      <c r="A271" s="8" t="s">
        <v>9</v>
      </c>
      <c r="B271" s="9" t="s">
        <v>42</v>
      </c>
      <c r="C271" s="9" t="s">
        <v>342</v>
      </c>
      <c r="D271" s="11">
        <v>0</v>
      </c>
      <c r="E271" s="10">
        <v>1926261000</v>
      </c>
    </row>
    <row r="272" spans="1:5" x14ac:dyDescent="0.25">
      <c r="A272" s="8" t="s">
        <v>9</v>
      </c>
      <c r="B272" s="9" t="s">
        <v>42</v>
      </c>
      <c r="C272" s="9" t="s">
        <v>32</v>
      </c>
      <c r="D272" s="11">
        <v>0</v>
      </c>
      <c r="E272" s="10">
        <v>1166646</v>
      </c>
    </row>
    <row r="273" spans="1:5" x14ac:dyDescent="0.25">
      <c r="A273" s="8" t="s">
        <v>343</v>
      </c>
      <c r="B273" s="9" t="s">
        <v>344</v>
      </c>
      <c r="C273" s="9"/>
      <c r="D273" s="11">
        <v>0</v>
      </c>
      <c r="E273" s="10">
        <f>+E274</f>
        <v>5409816414</v>
      </c>
    </row>
    <row r="274" spans="1:5" x14ac:dyDescent="0.25">
      <c r="A274" s="8" t="s">
        <v>343</v>
      </c>
      <c r="B274" s="9" t="s">
        <v>344</v>
      </c>
      <c r="C274" s="9" t="s">
        <v>345</v>
      </c>
      <c r="D274" s="11">
        <v>0</v>
      </c>
      <c r="E274" s="10">
        <v>5409816414</v>
      </c>
    </row>
    <row r="275" spans="1:5" x14ac:dyDescent="0.25">
      <c r="A275" s="8" t="s">
        <v>94</v>
      </c>
      <c r="B275" s="9" t="s">
        <v>95</v>
      </c>
      <c r="C275" s="9"/>
      <c r="D275" s="11">
        <v>0</v>
      </c>
      <c r="E275" s="10">
        <f>+E276</f>
        <v>14077339.880000001</v>
      </c>
    </row>
    <row r="276" spans="1:5" x14ac:dyDescent="0.25">
      <c r="A276" s="8" t="s">
        <v>96</v>
      </c>
      <c r="B276" s="9" t="s">
        <v>97</v>
      </c>
      <c r="C276" s="9"/>
      <c r="D276" s="11">
        <v>0</v>
      </c>
      <c r="E276" s="10">
        <f>+E277</f>
        <v>14077339.880000001</v>
      </c>
    </row>
    <row r="277" spans="1:5" x14ac:dyDescent="0.25">
      <c r="A277" s="8" t="s">
        <v>10</v>
      </c>
      <c r="B277" s="9" t="s">
        <v>43</v>
      </c>
      <c r="C277" s="9"/>
      <c r="D277" s="11">
        <v>0</v>
      </c>
      <c r="E277" s="10">
        <f>+E278</f>
        <v>14077339.880000001</v>
      </c>
    </row>
    <row r="278" spans="1:5" x14ac:dyDescent="0.25">
      <c r="A278" s="8" t="s">
        <v>10</v>
      </c>
      <c r="B278" s="9" t="s">
        <v>43</v>
      </c>
      <c r="C278" s="9" t="s">
        <v>346</v>
      </c>
      <c r="D278" s="11">
        <v>0</v>
      </c>
      <c r="E278" s="10">
        <v>14077339.880000001</v>
      </c>
    </row>
    <row r="279" spans="1:5" x14ac:dyDescent="0.25">
      <c r="A279" s="8">
        <v>5</v>
      </c>
      <c r="B279" s="9" t="s">
        <v>98</v>
      </c>
      <c r="C279" s="9"/>
      <c r="D279" s="11">
        <v>0</v>
      </c>
      <c r="E279" s="10">
        <f>+E280+E387+E524+E530</f>
        <v>359621486479.83008</v>
      </c>
    </row>
    <row r="280" spans="1:5" x14ac:dyDescent="0.25">
      <c r="A280" s="8" t="s">
        <v>99</v>
      </c>
      <c r="B280" s="9" t="s">
        <v>100</v>
      </c>
      <c r="C280" s="9"/>
      <c r="D280" s="11">
        <v>0</v>
      </c>
      <c r="E280" s="10">
        <f>+E281+E290+E345</f>
        <v>11439939856.02</v>
      </c>
    </row>
    <row r="281" spans="1:5" x14ac:dyDescent="0.25">
      <c r="A281" s="8" t="s">
        <v>101</v>
      </c>
      <c r="B281" s="9" t="s">
        <v>102</v>
      </c>
      <c r="C281" s="9"/>
      <c r="D281" s="11">
        <v>0</v>
      </c>
      <c r="E281" s="10">
        <f>+E282+E284+E286+E288</f>
        <v>3121986700</v>
      </c>
    </row>
    <row r="282" spans="1:5" x14ac:dyDescent="0.25">
      <c r="A282" s="8" t="s">
        <v>11</v>
      </c>
      <c r="B282" s="9" t="s">
        <v>36</v>
      </c>
      <c r="C282" s="9"/>
      <c r="D282" s="11">
        <v>0</v>
      </c>
      <c r="E282" s="10">
        <f>+E283</f>
        <v>1901903200</v>
      </c>
    </row>
    <row r="283" spans="1:5" x14ac:dyDescent="0.25">
      <c r="A283" s="8" t="s">
        <v>11</v>
      </c>
      <c r="B283" s="9" t="s">
        <v>36</v>
      </c>
      <c r="C283" s="9" t="s">
        <v>347</v>
      </c>
      <c r="D283" s="11">
        <v>0</v>
      </c>
      <c r="E283" s="10">
        <v>1901903200</v>
      </c>
    </row>
    <row r="284" spans="1:5" x14ac:dyDescent="0.25">
      <c r="A284" s="8" t="s">
        <v>12</v>
      </c>
      <c r="B284" s="9" t="s">
        <v>37</v>
      </c>
      <c r="C284" s="9"/>
      <c r="D284" s="11">
        <v>0</v>
      </c>
      <c r="E284" s="10">
        <f>+E285</f>
        <v>305201700</v>
      </c>
    </row>
    <row r="285" spans="1:5" x14ac:dyDescent="0.25">
      <c r="A285" s="8" t="s">
        <v>12</v>
      </c>
      <c r="B285" s="9" t="s">
        <v>37</v>
      </c>
      <c r="C285" s="9" t="s">
        <v>348</v>
      </c>
      <c r="D285" s="11">
        <v>0</v>
      </c>
      <c r="E285" s="10">
        <v>305201700</v>
      </c>
    </row>
    <row r="286" spans="1:5" x14ac:dyDescent="0.25">
      <c r="A286" s="8" t="s">
        <v>13</v>
      </c>
      <c r="B286" s="9" t="s">
        <v>44</v>
      </c>
      <c r="C286" s="9"/>
      <c r="D286" s="11">
        <v>0</v>
      </c>
      <c r="E286" s="10">
        <f>+E287</f>
        <v>305201700</v>
      </c>
    </row>
    <row r="287" spans="1:5" x14ac:dyDescent="0.25">
      <c r="A287" s="8" t="s">
        <v>13</v>
      </c>
      <c r="B287" s="9" t="s">
        <v>44</v>
      </c>
      <c r="C287" s="9" t="s">
        <v>349</v>
      </c>
      <c r="D287" s="11">
        <v>0</v>
      </c>
      <c r="E287" s="10">
        <v>305201700</v>
      </c>
    </row>
    <row r="288" spans="1:5" x14ac:dyDescent="0.25">
      <c r="A288" s="8" t="s">
        <v>14</v>
      </c>
      <c r="B288" s="9" t="s">
        <v>35</v>
      </c>
      <c r="C288" s="9"/>
      <c r="D288" s="11">
        <v>0</v>
      </c>
      <c r="E288" s="10">
        <f>+E289</f>
        <v>609680100</v>
      </c>
    </row>
    <row r="289" spans="1:5" x14ac:dyDescent="0.25">
      <c r="A289" s="8" t="s">
        <v>14</v>
      </c>
      <c r="B289" s="9" t="s">
        <v>35</v>
      </c>
      <c r="C289" s="9" t="s">
        <v>32</v>
      </c>
      <c r="D289" s="11">
        <v>0</v>
      </c>
      <c r="E289" s="10">
        <v>609680100</v>
      </c>
    </row>
    <row r="290" spans="1:5" x14ac:dyDescent="0.25">
      <c r="A290" s="8" t="s">
        <v>103</v>
      </c>
      <c r="B290" s="9" t="s">
        <v>104</v>
      </c>
      <c r="C290" s="9"/>
      <c r="D290" s="11">
        <v>0</v>
      </c>
      <c r="E290" s="10">
        <f>+E291+E294+E337+E339+E341+E343</f>
        <v>2858940380.02</v>
      </c>
    </row>
    <row r="291" spans="1:5" x14ac:dyDescent="0.25">
      <c r="A291" s="8" t="s">
        <v>15</v>
      </c>
      <c r="B291" s="9" t="s">
        <v>45</v>
      </c>
      <c r="C291" s="9"/>
      <c r="D291" s="11">
        <v>0</v>
      </c>
      <c r="E291" s="10">
        <f>+E292+E293</f>
        <v>566876934.07999992</v>
      </c>
    </row>
    <row r="292" spans="1:5" x14ac:dyDescent="0.25">
      <c r="A292" s="8" t="s">
        <v>15</v>
      </c>
      <c r="B292" s="9" t="s">
        <v>45</v>
      </c>
      <c r="C292" s="9" t="s">
        <v>125</v>
      </c>
      <c r="D292" s="11">
        <v>0</v>
      </c>
      <c r="E292" s="10">
        <v>342986601.51999998</v>
      </c>
    </row>
    <row r="293" spans="1:5" x14ac:dyDescent="0.25">
      <c r="A293" s="8" t="s">
        <v>15</v>
      </c>
      <c r="B293" s="9" t="s">
        <v>45</v>
      </c>
      <c r="C293" s="9" t="s">
        <v>350</v>
      </c>
      <c r="D293" s="11">
        <v>0</v>
      </c>
      <c r="E293" s="10">
        <v>223890332.56</v>
      </c>
    </row>
    <row r="294" spans="1:5" x14ac:dyDescent="0.25">
      <c r="A294" s="8" t="s">
        <v>16</v>
      </c>
      <c r="B294" s="9" t="s">
        <v>38</v>
      </c>
      <c r="C294" s="9"/>
      <c r="D294" s="11">
        <v>0</v>
      </c>
      <c r="E294" s="10">
        <f>SUM(E295:E336)</f>
        <v>264402360.94</v>
      </c>
    </row>
    <row r="295" spans="1:5" x14ac:dyDescent="0.25">
      <c r="A295" s="8" t="s">
        <v>16</v>
      </c>
      <c r="B295" s="9" t="s">
        <v>38</v>
      </c>
      <c r="C295" s="9" t="s">
        <v>351</v>
      </c>
      <c r="D295" s="11">
        <v>0</v>
      </c>
      <c r="E295" s="10">
        <v>9474100</v>
      </c>
    </row>
    <row r="296" spans="1:5" x14ac:dyDescent="0.25">
      <c r="A296" s="8" t="s">
        <v>16</v>
      </c>
      <c r="B296" s="9" t="s">
        <v>38</v>
      </c>
      <c r="C296" s="9" t="s">
        <v>352</v>
      </c>
      <c r="D296" s="11">
        <v>0</v>
      </c>
      <c r="E296" s="10">
        <v>9041641.5500000007</v>
      </c>
    </row>
    <row r="297" spans="1:5" x14ac:dyDescent="0.25">
      <c r="A297" s="8" t="s">
        <v>16</v>
      </c>
      <c r="B297" s="9" t="s">
        <v>38</v>
      </c>
      <c r="C297" s="9" t="s">
        <v>353</v>
      </c>
      <c r="D297" s="11">
        <v>0</v>
      </c>
      <c r="E297" s="10">
        <v>679224</v>
      </c>
    </row>
    <row r="298" spans="1:5" x14ac:dyDescent="0.25">
      <c r="A298" s="8" t="s">
        <v>16</v>
      </c>
      <c r="B298" s="9" t="s">
        <v>38</v>
      </c>
      <c r="C298" s="9" t="s">
        <v>354</v>
      </c>
      <c r="D298" s="11">
        <v>0</v>
      </c>
      <c r="E298" s="10">
        <v>278569</v>
      </c>
    </row>
    <row r="299" spans="1:5" x14ac:dyDescent="0.25">
      <c r="A299" s="8" t="s">
        <v>16</v>
      </c>
      <c r="B299" s="9" t="s">
        <v>38</v>
      </c>
      <c r="C299" s="9" t="s">
        <v>355</v>
      </c>
      <c r="D299" s="11">
        <v>0</v>
      </c>
      <c r="E299" s="10">
        <v>70500</v>
      </c>
    </row>
    <row r="300" spans="1:5" x14ac:dyDescent="0.25">
      <c r="A300" s="8" t="s">
        <v>16</v>
      </c>
      <c r="B300" s="9" t="s">
        <v>38</v>
      </c>
      <c r="C300" s="9" t="s">
        <v>356</v>
      </c>
      <c r="D300" s="11">
        <v>0</v>
      </c>
      <c r="E300" s="10">
        <v>5169976.95</v>
      </c>
    </row>
    <row r="301" spans="1:5" x14ac:dyDescent="0.25">
      <c r="A301" s="8" t="s">
        <v>16</v>
      </c>
      <c r="B301" s="9" t="s">
        <v>38</v>
      </c>
      <c r="C301" s="9" t="s">
        <v>357</v>
      </c>
      <c r="D301" s="11">
        <v>0</v>
      </c>
      <c r="E301" s="10">
        <v>11910700</v>
      </c>
    </row>
    <row r="302" spans="1:5" x14ac:dyDescent="0.25">
      <c r="A302" s="8" t="s">
        <v>16</v>
      </c>
      <c r="B302" s="9" t="s">
        <v>38</v>
      </c>
      <c r="C302" s="9" t="s">
        <v>358</v>
      </c>
      <c r="D302" s="11">
        <v>0</v>
      </c>
      <c r="E302" s="10">
        <v>23791767</v>
      </c>
    </row>
    <row r="303" spans="1:5" x14ac:dyDescent="0.25">
      <c r="A303" s="8" t="s">
        <v>16</v>
      </c>
      <c r="B303" s="9" t="s">
        <v>38</v>
      </c>
      <c r="C303" s="9" t="s">
        <v>359</v>
      </c>
      <c r="D303" s="11">
        <v>0</v>
      </c>
      <c r="E303" s="10">
        <v>10313840</v>
      </c>
    </row>
    <row r="304" spans="1:5" x14ac:dyDescent="0.25">
      <c r="A304" s="8" t="s">
        <v>16</v>
      </c>
      <c r="B304" s="9" t="s">
        <v>38</v>
      </c>
      <c r="C304" s="9" t="s">
        <v>360</v>
      </c>
      <c r="D304" s="11">
        <v>0</v>
      </c>
      <c r="E304" s="10">
        <v>702630</v>
      </c>
    </row>
    <row r="305" spans="1:5" x14ac:dyDescent="0.25">
      <c r="A305" s="8" t="s">
        <v>16</v>
      </c>
      <c r="B305" s="9" t="s">
        <v>38</v>
      </c>
      <c r="C305" s="9" t="s">
        <v>361</v>
      </c>
      <c r="D305" s="11">
        <v>0</v>
      </c>
      <c r="E305" s="10">
        <v>11231820</v>
      </c>
    </row>
    <row r="306" spans="1:5" x14ac:dyDescent="0.25">
      <c r="A306" s="8" t="s">
        <v>16</v>
      </c>
      <c r="B306" s="9" t="s">
        <v>38</v>
      </c>
      <c r="C306" s="9" t="s">
        <v>362</v>
      </c>
      <c r="D306" s="11">
        <v>0</v>
      </c>
      <c r="E306" s="10">
        <v>589600</v>
      </c>
    </row>
    <row r="307" spans="1:5" x14ac:dyDescent="0.25">
      <c r="A307" s="8" t="s">
        <v>16</v>
      </c>
      <c r="B307" s="9" t="s">
        <v>38</v>
      </c>
      <c r="C307" s="9" t="s">
        <v>363</v>
      </c>
      <c r="D307" s="11">
        <v>0</v>
      </c>
      <c r="E307" s="10">
        <v>1000333</v>
      </c>
    </row>
    <row r="308" spans="1:5" x14ac:dyDescent="0.25">
      <c r="A308" s="8" t="s">
        <v>16</v>
      </c>
      <c r="B308" s="9" t="s">
        <v>38</v>
      </c>
      <c r="C308" s="9" t="s">
        <v>364</v>
      </c>
      <c r="D308" s="11">
        <v>0</v>
      </c>
      <c r="E308" s="10">
        <v>1550620</v>
      </c>
    </row>
    <row r="309" spans="1:5" x14ac:dyDescent="0.25">
      <c r="A309" s="8" t="s">
        <v>16</v>
      </c>
      <c r="B309" s="9" t="s">
        <v>38</v>
      </c>
      <c r="C309" s="9" t="s">
        <v>365</v>
      </c>
      <c r="D309" s="11">
        <v>0</v>
      </c>
      <c r="E309" s="10">
        <v>5293870</v>
      </c>
    </row>
    <row r="310" spans="1:5" x14ac:dyDescent="0.25">
      <c r="A310" s="8" t="s">
        <v>16</v>
      </c>
      <c r="B310" s="9" t="s">
        <v>38</v>
      </c>
      <c r="C310" s="9" t="s">
        <v>366</v>
      </c>
      <c r="D310" s="11">
        <v>0</v>
      </c>
      <c r="E310" s="10">
        <v>5966119</v>
      </c>
    </row>
    <row r="311" spans="1:5" x14ac:dyDescent="0.25">
      <c r="A311" s="8" t="s">
        <v>16</v>
      </c>
      <c r="B311" s="9" t="s">
        <v>38</v>
      </c>
      <c r="C311" s="9" t="s">
        <v>367</v>
      </c>
      <c r="D311" s="11">
        <v>0</v>
      </c>
      <c r="E311" s="10">
        <v>5535590</v>
      </c>
    </row>
    <row r="312" spans="1:5" x14ac:dyDescent="0.25">
      <c r="A312" s="8" t="s">
        <v>16</v>
      </c>
      <c r="B312" s="9" t="s">
        <v>38</v>
      </c>
      <c r="C312" s="9" t="s">
        <v>368</v>
      </c>
      <c r="D312" s="11">
        <v>0</v>
      </c>
      <c r="E312" s="10">
        <v>494277</v>
      </c>
    </row>
    <row r="313" spans="1:5" x14ac:dyDescent="0.25">
      <c r="A313" s="8" t="s">
        <v>16</v>
      </c>
      <c r="B313" s="9" t="s">
        <v>38</v>
      </c>
      <c r="C313" s="9" t="s">
        <v>369</v>
      </c>
      <c r="D313" s="11">
        <v>0</v>
      </c>
      <c r="E313" s="10">
        <v>1891899</v>
      </c>
    </row>
    <row r="314" spans="1:5" x14ac:dyDescent="0.25">
      <c r="A314" s="8" t="s">
        <v>16</v>
      </c>
      <c r="B314" s="9" t="s">
        <v>38</v>
      </c>
      <c r="C314" s="9" t="s">
        <v>370</v>
      </c>
      <c r="D314" s="11">
        <v>0</v>
      </c>
      <c r="E314" s="10">
        <v>23636287</v>
      </c>
    </row>
    <row r="315" spans="1:5" x14ac:dyDescent="0.25">
      <c r="A315" s="8" t="s">
        <v>16</v>
      </c>
      <c r="B315" s="9" t="s">
        <v>38</v>
      </c>
      <c r="C315" s="9" t="s">
        <v>371</v>
      </c>
      <c r="D315" s="11">
        <v>0</v>
      </c>
      <c r="E315" s="10">
        <v>1134320</v>
      </c>
    </row>
    <row r="316" spans="1:5" x14ac:dyDescent="0.25">
      <c r="A316" s="8" t="s">
        <v>16</v>
      </c>
      <c r="B316" s="9" t="s">
        <v>38</v>
      </c>
      <c r="C316" s="9" t="s">
        <v>372</v>
      </c>
      <c r="D316" s="11">
        <v>0</v>
      </c>
      <c r="E316" s="10">
        <v>14845761</v>
      </c>
    </row>
    <row r="317" spans="1:5" x14ac:dyDescent="0.25">
      <c r="A317" s="8" t="s">
        <v>16</v>
      </c>
      <c r="B317" s="9" t="s">
        <v>38</v>
      </c>
      <c r="C317" s="9" t="s">
        <v>373</v>
      </c>
      <c r="D317" s="11">
        <v>0</v>
      </c>
      <c r="E317" s="10">
        <v>461000</v>
      </c>
    </row>
    <row r="318" spans="1:5" x14ac:dyDescent="0.25">
      <c r="A318" s="8" t="s">
        <v>16</v>
      </c>
      <c r="B318" s="9" t="s">
        <v>38</v>
      </c>
      <c r="C318" s="9" t="s">
        <v>374</v>
      </c>
      <c r="D318" s="11">
        <v>0</v>
      </c>
      <c r="E318" s="10">
        <v>10632365</v>
      </c>
    </row>
    <row r="319" spans="1:5" x14ac:dyDescent="0.25">
      <c r="A319" s="8" t="s">
        <v>16</v>
      </c>
      <c r="B319" s="9" t="s">
        <v>38</v>
      </c>
      <c r="C319" s="9" t="s">
        <v>375</v>
      </c>
      <c r="D319" s="11">
        <v>0</v>
      </c>
      <c r="E319" s="10">
        <v>15802747.17</v>
      </c>
    </row>
    <row r="320" spans="1:5" x14ac:dyDescent="0.25">
      <c r="A320" s="8" t="s">
        <v>16</v>
      </c>
      <c r="B320" s="9" t="s">
        <v>38</v>
      </c>
      <c r="C320" s="9" t="s">
        <v>376</v>
      </c>
      <c r="D320" s="11">
        <v>0</v>
      </c>
      <c r="E320" s="10">
        <v>884518</v>
      </c>
    </row>
    <row r="321" spans="1:5" x14ac:dyDescent="0.25">
      <c r="A321" s="8" t="s">
        <v>16</v>
      </c>
      <c r="B321" s="9" t="s">
        <v>38</v>
      </c>
      <c r="C321" s="9" t="s">
        <v>377</v>
      </c>
      <c r="D321" s="11">
        <v>0</v>
      </c>
      <c r="E321" s="10">
        <v>8736674</v>
      </c>
    </row>
    <row r="322" spans="1:5" x14ac:dyDescent="0.25">
      <c r="A322" s="8" t="s">
        <v>16</v>
      </c>
      <c r="B322" s="9" t="s">
        <v>38</v>
      </c>
      <c r="C322" s="9" t="s">
        <v>378</v>
      </c>
      <c r="D322" s="11">
        <v>0</v>
      </c>
      <c r="E322" s="10">
        <v>13103103</v>
      </c>
    </row>
    <row r="323" spans="1:5" x14ac:dyDescent="0.25">
      <c r="A323" s="8" t="s">
        <v>16</v>
      </c>
      <c r="B323" s="9" t="s">
        <v>38</v>
      </c>
      <c r="C323" s="9" t="s">
        <v>379</v>
      </c>
      <c r="D323" s="11">
        <v>0</v>
      </c>
      <c r="E323" s="10">
        <v>20969061.27</v>
      </c>
    </row>
    <row r="324" spans="1:5" x14ac:dyDescent="0.25">
      <c r="A324" s="8" t="s">
        <v>16</v>
      </c>
      <c r="B324" s="9" t="s">
        <v>38</v>
      </c>
      <c r="C324" s="9" t="s">
        <v>380</v>
      </c>
      <c r="D324" s="11">
        <v>0</v>
      </c>
      <c r="E324" s="10">
        <v>7955302</v>
      </c>
    </row>
    <row r="325" spans="1:5" x14ac:dyDescent="0.25">
      <c r="A325" s="8" t="s">
        <v>16</v>
      </c>
      <c r="B325" s="9" t="s">
        <v>38</v>
      </c>
      <c r="C325" s="9" t="s">
        <v>381</v>
      </c>
      <c r="D325" s="11">
        <v>0</v>
      </c>
      <c r="E325" s="10">
        <v>1952983</v>
      </c>
    </row>
    <row r="326" spans="1:5" x14ac:dyDescent="0.25">
      <c r="A326" s="8" t="s">
        <v>16</v>
      </c>
      <c r="B326" s="9" t="s">
        <v>38</v>
      </c>
      <c r="C326" s="9" t="s">
        <v>382</v>
      </c>
      <c r="D326" s="11">
        <v>0</v>
      </c>
      <c r="E326" s="10">
        <v>1147420</v>
      </c>
    </row>
    <row r="327" spans="1:5" x14ac:dyDescent="0.25">
      <c r="A327" s="8" t="s">
        <v>16</v>
      </c>
      <c r="B327" s="9" t="s">
        <v>38</v>
      </c>
      <c r="C327" s="9" t="s">
        <v>383</v>
      </c>
      <c r="D327" s="11">
        <v>0</v>
      </c>
      <c r="E327" s="10">
        <v>18071865</v>
      </c>
    </row>
    <row r="328" spans="1:5" x14ac:dyDescent="0.25">
      <c r="A328" s="8" t="s">
        <v>16</v>
      </c>
      <c r="B328" s="9" t="s">
        <v>38</v>
      </c>
      <c r="C328" s="9" t="s">
        <v>384</v>
      </c>
      <c r="D328" s="11">
        <v>0</v>
      </c>
      <c r="E328" s="10">
        <v>471545</v>
      </c>
    </row>
    <row r="329" spans="1:5" x14ac:dyDescent="0.25">
      <c r="A329" s="8" t="s">
        <v>16</v>
      </c>
      <c r="B329" s="9" t="s">
        <v>38</v>
      </c>
      <c r="C329" s="9" t="s">
        <v>385</v>
      </c>
      <c r="D329" s="11">
        <v>0</v>
      </c>
      <c r="E329" s="10">
        <v>382007</v>
      </c>
    </row>
    <row r="330" spans="1:5" x14ac:dyDescent="0.25">
      <c r="A330" s="8" t="s">
        <v>16</v>
      </c>
      <c r="B330" s="9" t="s">
        <v>38</v>
      </c>
      <c r="C330" s="9" t="s">
        <v>386</v>
      </c>
      <c r="D330" s="11">
        <v>0</v>
      </c>
      <c r="E330" s="10">
        <v>719626</v>
      </c>
    </row>
    <row r="331" spans="1:5" x14ac:dyDescent="0.25">
      <c r="A331" s="8" t="s">
        <v>16</v>
      </c>
      <c r="B331" s="9" t="s">
        <v>38</v>
      </c>
      <c r="C331" s="9" t="s">
        <v>387</v>
      </c>
      <c r="D331" s="11">
        <v>0</v>
      </c>
      <c r="E331" s="10">
        <v>15345622</v>
      </c>
    </row>
    <row r="332" spans="1:5" x14ac:dyDescent="0.25">
      <c r="A332" s="8" t="s">
        <v>16</v>
      </c>
      <c r="B332" s="9" t="s">
        <v>38</v>
      </c>
      <c r="C332" s="9" t="s">
        <v>388</v>
      </c>
      <c r="D332" s="11">
        <v>0</v>
      </c>
      <c r="E332" s="10">
        <v>550200</v>
      </c>
    </row>
    <row r="333" spans="1:5" x14ac:dyDescent="0.25">
      <c r="A333" s="8" t="s">
        <v>16</v>
      </c>
      <c r="B333" s="9" t="s">
        <v>38</v>
      </c>
      <c r="C333" s="9" t="s">
        <v>389</v>
      </c>
      <c r="D333" s="11">
        <v>0</v>
      </c>
      <c r="E333" s="10">
        <v>1493403</v>
      </c>
    </row>
    <row r="334" spans="1:5" x14ac:dyDescent="0.25">
      <c r="A334" s="8" t="s">
        <v>16</v>
      </c>
      <c r="B334" s="9" t="s">
        <v>38</v>
      </c>
      <c r="C334" s="9" t="s">
        <v>390</v>
      </c>
      <c r="D334" s="11">
        <v>0</v>
      </c>
      <c r="E334" s="10">
        <v>256955</v>
      </c>
    </row>
    <row r="335" spans="1:5" x14ac:dyDescent="0.25">
      <c r="A335" s="8" t="s">
        <v>16</v>
      </c>
      <c r="B335" s="9" t="s">
        <v>38</v>
      </c>
      <c r="C335" s="9" t="s">
        <v>391</v>
      </c>
      <c r="D335" s="11">
        <v>0</v>
      </c>
      <c r="E335" s="10">
        <v>367005</v>
      </c>
    </row>
    <row r="336" spans="1:5" x14ac:dyDescent="0.25">
      <c r="A336" s="8" t="s">
        <v>16</v>
      </c>
      <c r="B336" s="9" t="s">
        <v>38</v>
      </c>
      <c r="C336" s="9" t="s">
        <v>392</v>
      </c>
      <c r="D336" s="11">
        <v>0</v>
      </c>
      <c r="E336" s="10">
        <v>495515</v>
      </c>
    </row>
    <row r="337" spans="1:5" x14ac:dyDescent="0.25">
      <c r="A337" s="8" t="s">
        <v>17</v>
      </c>
      <c r="B337" s="9" t="s">
        <v>46</v>
      </c>
      <c r="C337" s="9"/>
      <c r="D337" s="11">
        <v>0</v>
      </c>
      <c r="E337" s="10">
        <f>+E338</f>
        <v>68064290</v>
      </c>
    </row>
    <row r="338" spans="1:5" x14ac:dyDescent="0.25">
      <c r="A338" s="8" t="s">
        <v>17</v>
      </c>
      <c r="B338" s="9" t="s">
        <v>46</v>
      </c>
      <c r="C338" s="9" t="s">
        <v>389</v>
      </c>
      <c r="D338" s="11">
        <v>0</v>
      </c>
      <c r="E338" s="10">
        <v>68064290</v>
      </c>
    </row>
    <row r="339" spans="1:5" x14ac:dyDescent="0.25">
      <c r="A339" s="8" t="s">
        <v>18</v>
      </c>
      <c r="B339" s="9" t="s">
        <v>47</v>
      </c>
      <c r="C339" s="9"/>
      <c r="D339" s="11">
        <v>0</v>
      </c>
      <c r="E339" s="10">
        <f>+E340</f>
        <v>1805145999</v>
      </c>
    </row>
    <row r="340" spans="1:5" x14ac:dyDescent="0.25">
      <c r="A340" s="8" t="s">
        <v>18</v>
      </c>
      <c r="B340" s="9" t="s">
        <v>47</v>
      </c>
      <c r="C340" s="9" t="s">
        <v>393</v>
      </c>
      <c r="D340" s="11">
        <v>0</v>
      </c>
      <c r="E340" s="10">
        <v>1805145999</v>
      </c>
    </row>
    <row r="341" spans="1:5" x14ac:dyDescent="0.25">
      <c r="A341" s="8" t="s">
        <v>19</v>
      </c>
      <c r="B341" s="9" t="s">
        <v>48</v>
      </c>
      <c r="C341" s="9"/>
      <c r="D341" s="11">
        <v>0</v>
      </c>
      <c r="E341" s="10">
        <f>+E342</f>
        <v>3149293</v>
      </c>
    </row>
    <row r="342" spans="1:5" x14ac:dyDescent="0.25">
      <c r="A342" s="8" t="s">
        <v>19</v>
      </c>
      <c r="B342" s="9" t="s">
        <v>48</v>
      </c>
      <c r="C342" s="9" t="s">
        <v>346</v>
      </c>
      <c r="D342" s="11">
        <v>0</v>
      </c>
      <c r="E342" s="10">
        <v>3149293</v>
      </c>
    </row>
    <row r="343" spans="1:5" x14ac:dyDescent="0.25">
      <c r="A343" s="8" t="s">
        <v>20</v>
      </c>
      <c r="B343" s="9" t="s">
        <v>49</v>
      </c>
      <c r="C343" s="9"/>
      <c r="D343" s="11">
        <v>0</v>
      </c>
      <c r="E343" s="10">
        <f>+E344</f>
        <v>151301503</v>
      </c>
    </row>
    <row r="344" spans="1:5" x14ac:dyDescent="0.25">
      <c r="A344" s="8" t="s">
        <v>20</v>
      </c>
      <c r="B344" s="9" t="s">
        <v>49</v>
      </c>
      <c r="C344" s="9" t="s">
        <v>393</v>
      </c>
      <c r="D344" s="11">
        <v>0</v>
      </c>
      <c r="E344" s="10">
        <v>151301503</v>
      </c>
    </row>
    <row r="345" spans="1:5" x14ac:dyDescent="0.25">
      <c r="A345" s="8" t="s">
        <v>105</v>
      </c>
      <c r="B345" s="9" t="s">
        <v>106</v>
      </c>
      <c r="C345" s="9"/>
      <c r="D345" s="11">
        <v>0</v>
      </c>
      <c r="E345" s="10">
        <f>+E346+E349+E351+E353</f>
        <v>5459012776</v>
      </c>
    </row>
    <row r="346" spans="1:5" x14ac:dyDescent="0.25">
      <c r="A346" s="8" t="s">
        <v>21</v>
      </c>
      <c r="B346" s="9" t="s">
        <v>50</v>
      </c>
      <c r="C346" s="9"/>
      <c r="D346" s="11">
        <v>0</v>
      </c>
      <c r="E346" s="10">
        <f>+E347+E348</f>
        <v>46195012</v>
      </c>
    </row>
    <row r="347" spans="1:5" x14ac:dyDescent="0.25">
      <c r="A347" s="8" t="s">
        <v>21</v>
      </c>
      <c r="B347" s="9" t="s">
        <v>50</v>
      </c>
      <c r="C347" s="9" t="s">
        <v>394</v>
      </c>
      <c r="D347" s="11">
        <v>0</v>
      </c>
      <c r="E347" s="10">
        <v>5182012</v>
      </c>
    </row>
    <row r="348" spans="1:5" x14ac:dyDescent="0.25">
      <c r="A348" s="8" t="s">
        <v>21</v>
      </c>
      <c r="B348" s="9" t="s">
        <v>50</v>
      </c>
      <c r="C348" s="9" t="s">
        <v>395</v>
      </c>
      <c r="D348" s="11">
        <v>0</v>
      </c>
      <c r="E348" s="10">
        <v>41013000</v>
      </c>
    </row>
    <row r="349" spans="1:5" x14ac:dyDescent="0.25">
      <c r="A349" s="8" t="s">
        <v>396</v>
      </c>
      <c r="B349" s="9" t="s">
        <v>344</v>
      </c>
      <c r="C349" s="9"/>
      <c r="D349" s="11">
        <v>0</v>
      </c>
      <c r="E349" s="10">
        <f>+E350</f>
        <v>5409816414</v>
      </c>
    </row>
    <row r="350" spans="1:5" x14ac:dyDescent="0.25">
      <c r="A350" s="8" t="s">
        <v>396</v>
      </c>
      <c r="B350" s="9" t="s">
        <v>344</v>
      </c>
      <c r="C350" s="9" t="s">
        <v>345</v>
      </c>
      <c r="D350" s="11">
        <v>0</v>
      </c>
      <c r="E350" s="10">
        <v>5409816414</v>
      </c>
    </row>
    <row r="351" spans="1:5" x14ac:dyDescent="0.25">
      <c r="A351" s="8" t="s">
        <v>22</v>
      </c>
      <c r="B351" s="9" t="s">
        <v>51</v>
      </c>
      <c r="C351" s="9"/>
      <c r="D351" s="11">
        <v>0</v>
      </c>
      <c r="E351" s="10">
        <f>+E352</f>
        <v>676000</v>
      </c>
    </row>
    <row r="352" spans="1:5" x14ac:dyDescent="0.25">
      <c r="A352" s="8" t="s">
        <v>22</v>
      </c>
      <c r="B352" s="9" t="s">
        <v>51</v>
      </c>
      <c r="C352" s="9" t="s">
        <v>395</v>
      </c>
      <c r="D352" s="11">
        <v>0</v>
      </c>
      <c r="E352" s="10">
        <v>676000</v>
      </c>
    </row>
    <row r="353" spans="1:5" x14ac:dyDescent="0.25">
      <c r="A353" s="8" t="s">
        <v>23</v>
      </c>
      <c r="B353" s="9" t="s">
        <v>52</v>
      </c>
      <c r="C353" s="9"/>
      <c r="D353" s="11">
        <v>0</v>
      </c>
      <c r="E353" s="10">
        <f>+E354</f>
        <v>2325350</v>
      </c>
    </row>
    <row r="354" spans="1:5" x14ac:dyDescent="0.25">
      <c r="A354" s="8" t="s">
        <v>23</v>
      </c>
      <c r="B354" s="9" t="s">
        <v>52</v>
      </c>
      <c r="C354" s="9" t="s">
        <v>397</v>
      </c>
      <c r="D354" s="11">
        <v>0</v>
      </c>
      <c r="E354" s="10">
        <v>2325350</v>
      </c>
    </row>
    <row r="355" spans="1:5" x14ac:dyDescent="0.25">
      <c r="A355" s="8" t="s">
        <v>23</v>
      </c>
      <c r="B355" s="9" t="s">
        <v>52</v>
      </c>
      <c r="C355" s="9" t="s">
        <v>155</v>
      </c>
      <c r="D355" s="11">
        <v>0</v>
      </c>
      <c r="E355" s="10">
        <v>2524793.44</v>
      </c>
    </row>
    <row r="356" spans="1:5" x14ac:dyDescent="0.25">
      <c r="A356" s="8" t="s">
        <v>23</v>
      </c>
      <c r="B356" s="9" t="s">
        <v>52</v>
      </c>
      <c r="C356" s="9" t="s">
        <v>180</v>
      </c>
      <c r="D356" s="11">
        <v>0</v>
      </c>
      <c r="E356" s="10">
        <v>525700</v>
      </c>
    </row>
    <row r="357" spans="1:5" x14ac:dyDescent="0.25">
      <c r="A357" s="8" t="s">
        <v>23</v>
      </c>
      <c r="B357" s="9" t="s">
        <v>52</v>
      </c>
      <c r="C357" s="9" t="s">
        <v>398</v>
      </c>
      <c r="D357" s="11">
        <v>0</v>
      </c>
      <c r="E357" s="10">
        <v>737279.81</v>
      </c>
    </row>
    <row r="358" spans="1:5" x14ac:dyDescent="0.25">
      <c r="A358" s="8" t="s">
        <v>23</v>
      </c>
      <c r="B358" s="9" t="s">
        <v>52</v>
      </c>
      <c r="C358" s="9" t="s">
        <v>399</v>
      </c>
      <c r="D358" s="11">
        <v>0</v>
      </c>
      <c r="E358" s="10">
        <v>102564</v>
      </c>
    </row>
    <row r="359" spans="1:5" x14ac:dyDescent="0.25">
      <c r="A359" s="8" t="s">
        <v>23</v>
      </c>
      <c r="B359" s="9" t="s">
        <v>52</v>
      </c>
      <c r="C359" s="9" t="s">
        <v>400</v>
      </c>
      <c r="D359" s="11">
        <v>0</v>
      </c>
      <c r="E359" s="10">
        <v>248000</v>
      </c>
    </row>
    <row r="360" spans="1:5" x14ac:dyDescent="0.25">
      <c r="A360" s="8" t="s">
        <v>23</v>
      </c>
      <c r="B360" s="9" t="s">
        <v>52</v>
      </c>
      <c r="C360" s="9" t="s">
        <v>192</v>
      </c>
      <c r="D360" s="11">
        <v>0</v>
      </c>
      <c r="E360" s="10">
        <v>2578149</v>
      </c>
    </row>
    <row r="361" spans="1:5" x14ac:dyDescent="0.25">
      <c r="A361" s="8" t="s">
        <v>23</v>
      </c>
      <c r="B361" s="9" t="s">
        <v>52</v>
      </c>
      <c r="C361" s="9" t="s">
        <v>198</v>
      </c>
      <c r="D361" s="11">
        <v>0</v>
      </c>
      <c r="E361" s="10">
        <v>175370</v>
      </c>
    </row>
    <row r="362" spans="1:5" x14ac:dyDescent="0.25">
      <c r="A362" s="8" t="s">
        <v>23</v>
      </c>
      <c r="B362" s="9" t="s">
        <v>52</v>
      </c>
      <c r="C362" s="9" t="s">
        <v>401</v>
      </c>
      <c r="D362" s="11">
        <v>0</v>
      </c>
      <c r="E362" s="10">
        <v>1333396</v>
      </c>
    </row>
    <row r="363" spans="1:5" x14ac:dyDescent="0.25">
      <c r="A363" s="8" t="s">
        <v>23</v>
      </c>
      <c r="B363" s="9" t="s">
        <v>52</v>
      </c>
      <c r="C363" s="9" t="s">
        <v>402</v>
      </c>
      <c r="D363" s="11">
        <v>0</v>
      </c>
      <c r="E363" s="10">
        <v>1142502.83</v>
      </c>
    </row>
    <row r="364" spans="1:5" x14ac:dyDescent="0.25">
      <c r="A364" s="8" t="s">
        <v>23</v>
      </c>
      <c r="B364" s="9" t="s">
        <v>52</v>
      </c>
      <c r="C364" s="9" t="s">
        <v>209</v>
      </c>
      <c r="D364" s="11">
        <v>0</v>
      </c>
      <c r="E364" s="10">
        <v>1058767</v>
      </c>
    </row>
    <row r="365" spans="1:5" x14ac:dyDescent="0.25">
      <c r="A365" s="8" t="s">
        <v>23</v>
      </c>
      <c r="B365" s="9" t="s">
        <v>52</v>
      </c>
      <c r="C365" s="9" t="s">
        <v>403</v>
      </c>
      <c r="D365" s="11">
        <v>0</v>
      </c>
      <c r="E365" s="10">
        <v>418519</v>
      </c>
    </row>
    <row r="366" spans="1:5" x14ac:dyDescent="0.25">
      <c r="A366" s="8" t="s">
        <v>23</v>
      </c>
      <c r="B366" s="9" t="s">
        <v>52</v>
      </c>
      <c r="C366" s="9" t="s">
        <v>394</v>
      </c>
      <c r="D366" s="11">
        <v>0</v>
      </c>
      <c r="E366" s="10">
        <v>168972</v>
      </c>
    </row>
    <row r="367" spans="1:5" x14ac:dyDescent="0.25">
      <c r="A367" s="8" t="s">
        <v>23</v>
      </c>
      <c r="B367" s="9" t="s">
        <v>52</v>
      </c>
      <c r="C367" s="9" t="s">
        <v>404</v>
      </c>
      <c r="D367" s="11">
        <v>0</v>
      </c>
      <c r="E367" s="10">
        <v>495538</v>
      </c>
    </row>
    <row r="368" spans="1:5" x14ac:dyDescent="0.25">
      <c r="A368" s="8" t="s">
        <v>23</v>
      </c>
      <c r="B368" s="9" t="s">
        <v>52</v>
      </c>
      <c r="C368" s="9" t="s">
        <v>235</v>
      </c>
      <c r="D368" s="11">
        <v>0</v>
      </c>
      <c r="E368" s="10">
        <v>581106</v>
      </c>
    </row>
    <row r="369" spans="1:5" x14ac:dyDescent="0.25">
      <c r="A369" s="8" t="s">
        <v>23</v>
      </c>
      <c r="B369" s="9" t="s">
        <v>52</v>
      </c>
      <c r="C369" s="9" t="s">
        <v>241</v>
      </c>
      <c r="D369" s="11">
        <v>0</v>
      </c>
      <c r="E369" s="10">
        <v>737598.66</v>
      </c>
    </row>
    <row r="370" spans="1:5" x14ac:dyDescent="0.25">
      <c r="A370" s="8" t="s">
        <v>23</v>
      </c>
      <c r="B370" s="9" t="s">
        <v>52</v>
      </c>
      <c r="C370" s="9" t="s">
        <v>405</v>
      </c>
      <c r="D370" s="11">
        <v>0</v>
      </c>
      <c r="E370" s="10">
        <v>1836125</v>
      </c>
    </row>
    <row r="371" spans="1:5" x14ac:dyDescent="0.25">
      <c r="A371" s="8" t="s">
        <v>23</v>
      </c>
      <c r="B371" s="9" t="s">
        <v>52</v>
      </c>
      <c r="C371" s="9" t="s">
        <v>406</v>
      </c>
      <c r="D371" s="11">
        <v>0</v>
      </c>
      <c r="E371" s="10">
        <v>195434</v>
      </c>
    </row>
    <row r="372" spans="1:5" x14ac:dyDescent="0.25">
      <c r="A372" s="8" t="s">
        <v>23</v>
      </c>
      <c r="B372" s="9" t="s">
        <v>52</v>
      </c>
      <c r="C372" s="9" t="s">
        <v>247</v>
      </c>
      <c r="D372" s="11">
        <v>0</v>
      </c>
      <c r="E372" s="10">
        <v>370482</v>
      </c>
    </row>
    <row r="373" spans="1:5" x14ac:dyDescent="0.25">
      <c r="A373" s="8" t="s">
        <v>23</v>
      </c>
      <c r="B373" s="9" t="s">
        <v>52</v>
      </c>
      <c r="C373" s="9" t="s">
        <v>407</v>
      </c>
      <c r="D373" s="11">
        <v>0</v>
      </c>
      <c r="E373" s="10">
        <v>1380999</v>
      </c>
    </row>
    <row r="374" spans="1:5" x14ac:dyDescent="0.25">
      <c r="A374" s="8" t="s">
        <v>23</v>
      </c>
      <c r="B374" s="9" t="s">
        <v>52</v>
      </c>
      <c r="C374" s="9" t="s">
        <v>408</v>
      </c>
      <c r="D374" s="11">
        <v>0</v>
      </c>
      <c r="E374" s="10">
        <v>180160</v>
      </c>
    </row>
    <row r="375" spans="1:5" x14ac:dyDescent="0.25">
      <c r="A375" s="8" t="s">
        <v>23</v>
      </c>
      <c r="B375" s="9" t="s">
        <v>52</v>
      </c>
      <c r="C375" s="9" t="s">
        <v>409</v>
      </c>
      <c r="D375" s="11">
        <v>0</v>
      </c>
      <c r="E375" s="10">
        <v>1144477</v>
      </c>
    </row>
    <row r="376" spans="1:5" x14ac:dyDescent="0.25">
      <c r="A376" s="8" t="s">
        <v>23</v>
      </c>
      <c r="B376" s="9" t="s">
        <v>52</v>
      </c>
      <c r="C376" s="9" t="s">
        <v>394</v>
      </c>
      <c r="D376" s="11">
        <v>0</v>
      </c>
      <c r="E376" s="10">
        <v>1821810</v>
      </c>
    </row>
    <row r="377" spans="1:5" x14ac:dyDescent="0.25">
      <c r="A377" s="8" t="s">
        <v>23</v>
      </c>
      <c r="B377" s="9" t="s">
        <v>52</v>
      </c>
      <c r="C377" s="9" t="s">
        <v>286</v>
      </c>
      <c r="D377" s="11">
        <v>0</v>
      </c>
      <c r="E377" s="10">
        <v>1292180</v>
      </c>
    </row>
    <row r="378" spans="1:5" x14ac:dyDescent="0.25">
      <c r="A378" s="8" t="s">
        <v>23</v>
      </c>
      <c r="B378" s="9" t="s">
        <v>52</v>
      </c>
      <c r="C378" s="9" t="s">
        <v>355</v>
      </c>
      <c r="D378" s="11">
        <v>0</v>
      </c>
      <c r="E378" s="10">
        <v>1106561.45</v>
      </c>
    </row>
    <row r="379" spans="1:5" x14ac:dyDescent="0.25">
      <c r="A379" s="8" t="s">
        <v>23</v>
      </c>
      <c r="B379" s="9" t="s">
        <v>52</v>
      </c>
      <c r="C379" s="9" t="s">
        <v>410</v>
      </c>
      <c r="D379" s="11">
        <v>0</v>
      </c>
      <c r="E379" s="10">
        <v>3839960</v>
      </c>
    </row>
    <row r="380" spans="1:5" x14ac:dyDescent="0.25">
      <c r="A380" s="8" t="s">
        <v>23</v>
      </c>
      <c r="B380" s="9" t="s">
        <v>52</v>
      </c>
      <c r="C380" s="9" t="s">
        <v>411</v>
      </c>
      <c r="D380" s="11">
        <v>0</v>
      </c>
      <c r="E380" s="10">
        <v>598360</v>
      </c>
    </row>
    <row r="381" spans="1:5" x14ac:dyDescent="0.25">
      <c r="A381" s="8" t="s">
        <v>23</v>
      </c>
      <c r="B381" s="9" t="s">
        <v>52</v>
      </c>
      <c r="C381" s="9" t="s">
        <v>305</v>
      </c>
      <c r="D381" s="11">
        <v>0</v>
      </c>
      <c r="E381" s="10">
        <v>1253110</v>
      </c>
    </row>
    <row r="382" spans="1:5" x14ac:dyDescent="0.25">
      <c r="A382" s="8" t="s">
        <v>23</v>
      </c>
      <c r="B382" s="9" t="s">
        <v>52</v>
      </c>
      <c r="C382" s="9" t="s">
        <v>412</v>
      </c>
      <c r="D382" s="11">
        <v>0</v>
      </c>
      <c r="E382" s="10">
        <v>690399</v>
      </c>
    </row>
    <row r="383" spans="1:5" x14ac:dyDescent="0.25">
      <c r="A383" s="8" t="s">
        <v>23</v>
      </c>
      <c r="B383" s="9" t="s">
        <v>52</v>
      </c>
      <c r="C383" s="9" t="s">
        <v>413</v>
      </c>
      <c r="D383" s="11">
        <v>0</v>
      </c>
      <c r="E383" s="10">
        <v>785592</v>
      </c>
    </row>
    <row r="384" spans="1:5" x14ac:dyDescent="0.25">
      <c r="A384" s="8" t="s">
        <v>23</v>
      </c>
      <c r="B384" s="9" t="s">
        <v>52</v>
      </c>
      <c r="C384" s="9" t="s">
        <v>414</v>
      </c>
      <c r="D384" s="11">
        <v>0</v>
      </c>
      <c r="E384" s="10">
        <v>300311</v>
      </c>
    </row>
    <row r="385" spans="1:5" x14ac:dyDescent="0.25">
      <c r="A385" s="8" t="s">
        <v>23</v>
      </c>
      <c r="B385" s="9" t="s">
        <v>52</v>
      </c>
      <c r="C385" s="9" t="s">
        <v>376</v>
      </c>
      <c r="D385" s="11">
        <v>0</v>
      </c>
      <c r="E385" s="10">
        <v>1123282</v>
      </c>
    </row>
    <row r="386" spans="1:5" x14ac:dyDescent="0.25">
      <c r="A386" s="8" t="s">
        <v>23</v>
      </c>
      <c r="B386" s="9" t="s">
        <v>52</v>
      </c>
      <c r="C386" s="9" t="s">
        <v>235</v>
      </c>
      <c r="D386" s="11">
        <v>0</v>
      </c>
      <c r="E386" s="10">
        <v>452375</v>
      </c>
    </row>
    <row r="387" spans="1:5" x14ac:dyDescent="0.25">
      <c r="A387" s="8" t="s">
        <v>107</v>
      </c>
      <c r="B387" s="9" t="s">
        <v>108</v>
      </c>
      <c r="C387" s="9"/>
      <c r="D387" s="11">
        <v>0</v>
      </c>
      <c r="E387" s="10">
        <f>+E388</f>
        <v>281776855356.41003</v>
      </c>
    </row>
    <row r="388" spans="1:5" x14ac:dyDescent="0.25">
      <c r="A388" s="8" t="s">
        <v>109</v>
      </c>
      <c r="B388" s="9" t="s">
        <v>110</v>
      </c>
      <c r="C388" s="9"/>
      <c r="D388" s="11">
        <v>0</v>
      </c>
      <c r="E388" s="10">
        <f>+E389</f>
        <v>281776855356.41003</v>
      </c>
    </row>
    <row r="389" spans="1:5" x14ac:dyDescent="0.25">
      <c r="A389" s="8" t="s">
        <v>24</v>
      </c>
      <c r="B389" s="9" t="s">
        <v>53</v>
      </c>
      <c r="C389" s="9"/>
      <c r="D389" s="11">
        <v>0</v>
      </c>
      <c r="E389" s="10">
        <f>SUM(E391:E523)</f>
        <v>281776855356.41003</v>
      </c>
    </row>
    <row r="390" spans="1:5" x14ac:dyDescent="0.25">
      <c r="A390" s="8" t="s">
        <v>24</v>
      </c>
      <c r="B390" s="9" t="s">
        <v>53</v>
      </c>
      <c r="C390" s="9" t="s">
        <v>415</v>
      </c>
      <c r="D390" s="11">
        <v>0</v>
      </c>
      <c r="E390" s="10">
        <v>1670686882.75</v>
      </c>
    </row>
    <row r="391" spans="1:5" x14ac:dyDescent="0.25">
      <c r="A391" s="8" t="s">
        <v>24</v>
      </c>
      <c r="B391" s="9" t="s">
        <v>53</v>
      </c>
      <c r="C391" s="9" t="s">
        <v>317</v>
      </c>
      <c r="D391" s="11">
        <v>0</v>
      </c>
      <c r="E391" s="10">
        <v>891689981</v>
      </c>
    </row>
    <row r="392" spans="1:5" x14ac:dyDescent="0.25">
      <c r="A392" s="8" t="s">
        <v>24</v>
      </c>
      <c r="B392" s="9" t="s">
        <v>53</v>
      </c>
      <c r="C392" s="9" t="s">
        <v>416</v>
      </c>
      <c r="D392" s="11">
        <v>0</v>
      </c>
      <c r="E392" s="10">
        <v>282104517</v>
      </c>
    </row>
    <row r="393" spans="1:5" x14ac:dyDescent="0.25">
      <c r="A393" s="8" t="s">
        <v>24</v>
      </c>
      <c r="B393" s="9" t="s">
        <v>53</v>
      </c>
      <c r="C393" s="9" t="s">
        <v>318</v>
      </c>
      <c r="D393" s="11">
        <v>0</v>
      </c>
      <c r="E393" s="10">
        <v>7813378887.6899996</v>
      </c>
    </row>
    <row r="394" spans="1:5" x14ac:dyDescent="0.25">
      <c r="A394" s="8" t="s">
        <v>24</v>
      </c>
      <c r="B394" s="9" t="s">
        <v>53</v>
      </c>
      <c r="C394" s="9" t="s">
        <v>417</v>
      </c>
      <c r="D394" s="11">
        <v>0</v>
      </c>
      <c r="E394" s="10">
        <v>358876930</v>
      </c>
    </row>
    <row r="395" spans="1:5" x14ac:dyDescent="0.25">
      <c r="A395" s="8" t="s">
        <v>24</v>
      </c>
      <c r="B395" s="9" t="s">
        <v>53</v>
      </c>
      <c r="C395" s="9" t="s">
        <v>139</v>
      </c>
      <c r="D395" s="11">
        <v>0</v>
      </c>
      <c r="E395" s="10">
        <v>4742450249</v>
      </c>
    </row>
    <row r="396" spans="1:5" x14ac:dyDescent="0.25">
      <c r="A396" s="8" t="s">
        <v>24</v>
      </c>
      <c r="B396" s="9" t="s">
        <v>53</v>
      </c>
      <c r="C396" s="9" t="s">
        <v>418</v>
      </c>
      <c r="D396" s="11">
        <v>0</v>
      </c>
      <c r="E396" s="10">
        <v>2646171573</v>
      </c>
    </row>
    <row r="397" spans="1:5" x14ac:dyDescent="0.25">
      <c r="A397" s="8" t="s">
        <v>24</v>
      </c>
      <c r="B397" s="9" t="s">
        <v>53</v>
      </c>
      <c r="C397" s="9" t="s">
        <v>141</v>
      </c>
      <c r="D397" s="11">
        <v>0</v>
      </c>
      <c r="E397" s="10">
        <v>3656487237</v>
      </c>
    </row>
    <row r="398" spans="1:5" x14ac:dyDescent="0.25">
      <c r="A398" s="8" t="s">
        <v>24</v>
      </c>
      <c r="B398" s="9" t="s">
        <v>53</v>
      </c>
      <c r="C398" s="9" t="s">
        <v>419</v>
      </c>
      <c r="D398" s="11">
        <v>0</v>
      </c>
      <c r="E398" s="10">
        <v>446349868.25</v>
      </c>
    </row>
    <row r="399" spans="1:5" x14ac:dyDescent="0.25">
      <c r="A399" s="8" t="s">
        <v>24</v>
      </c>
      <c r="B399" s="9" t="s">
        <v>53</v>
      </c>
      <c r="C399" s="9" t="s">
        <v>420</v>
      </c>
      <c r="D399" s="11">
        <v>0</v>
      </c>
      <c r="E399" s="10">
        <v>143861196</v>
      </c>
    </row>
    <row r="400" spans="1:5" x14ac:dyDescent="0.25">
      <c r="A400" s="8" t="s">
        <v>24</v>
      </c>
      <c r="B400" s="9" t="s">
        <v>53</v>
      </c>
      <c r="C400" s="9" t="s">
        <v>320</v>
      </c>
      <c r="D400" s="11">
        <v>0</v>
      </c>
      <c r="E400" s="10">
        <v>2802609604</v>
      </c>
    </row>
    <row r="401" spans="1:5" x14ac:dyDescent="0.25">
      <c r="A401" s="8" t="s">
        <v>24</v>
      </c>
      <c r="B401" s="9" t="s">
        <v>53</v>
      </c>
      <c r="C401" s="9" t="s">
        <v>421</v>
      </c>
      <c r="D401" s="11">
        <v>0</v>
      </c>
      <c r="E401" s="10">
        <v>1027147922</v>
      </c>
    </row>
    <row r="402" spans="1:5" x14ac:dyDescent="0.25">
      <c r="A402" s="8" t="s">
        <v>24</v>
      </c>
      <c r="B402" s="9" t="s">
        <v>53</v>
      </c>
      <c r="C402" s="9" t="s">
        <v>149</v>
      </c>
      <c r="D402" s="11">
        <v>0</v>
      </c>
      <c r="E402" s="10">
        <v>823060659</v>
      </c>
    </row>
    <row r="403" spans="1:5" x14ac:dyDescent="0.25">
      <c r="A403" s="8" t="s">
        <v>24</v>
      </c>
      <c r="B403" s="9" t="s">
        <v>53</v>
      </c>
      <c r="C403" s="9" t="s">
        <v>397</v>
      </c>
      <c r="D403" s="11">
        <v>0</v>
      </c>
      <c r="E403" s="10">
        <v>8043940107.5200005</v>
      </c>
    </row>
    <row r="404" spans="1:5" x14ac:dyDescent="0.25">
      <c r="A404" s="8" t="s">
        <v>24</v>
      </c>
      <c r="B404" s="9" t="s">
        <v>53</v>
      </c>
      <c r="C404" s="9" t="s">
        <v>152</v>
      </c>
      <c r="D404" s="11">
        <v>0</v>
      </c>
      <c r="E404" s="10">
        <v>8460291493</v>
      </c>
    </row>
    <row r="405" spans="1:5" x14ac:dyDescent="0.25">
      <c r="A405" s="8" t="s">
        <v>24</v>
      </c>
      <c r="B405" s="9" t="s">
        <v>53</v>
      </c>
      <c r="C405" s="9" t="s">
        <v>422</v>
      </c>
      <c r="D405" s="11">
        <v>0</v>
      </c>
      <c r="E405" s="10">
        <v>4143049233</v>
      </c>
    </row>
    <row r="406" spans="1:5" x14ac:dyDescent="0.25">
      <c r="A406" s="8" t="s">
        <v>24</v>
      </c>
      <c r="B406" s="9" t="s">
        <v>53</v>
      </c>
      <c r="C406" s="9" t="s">
        <v>423</v>
      </c>
      <c r="D406" s="11">
        <v>0</v>
      </c>
      <c r="E406" s="10">
        <v>92557978</v>
      </c>
    </row>
    <row r="407" spans="1:5" x14ac:dyDescent="0.25">
      <c r="A407" s="8" t="s">
        <v>24</v>
      </c>
      <c r="B407" s="9" t="s">
        <v>53</v>
      </c>
      <c r="C407" s="9" t="s">
        <v>424</v>
      </c>
      <c r="D407" s="11">
        <v>0</v>
      </c>
      <c r="E407" s="10">
        <v>656613571</v>
      </c>
    </row>
    <row r="408" spans="1:5" x14ac:dyDescent="0.25">
      <c r="A408" s="8" t="s">
        <v>24</v>
      </c>
      <c r="B408" s="9" t="s">
        <v>53</v>
      </c>
      <c r="C408" s="9" t="s">
        <v>161</v>
      </c>
      <c r="D408" s="11">
        <v>0</v>
      </c>
      <c r="E408" s="10">
        <v>271317504</v>
      </c>
    </row>
    <row r="409" spans="1:5" x14ac:dyDescent="0.25">
      <c r="A409" s="8" t="s">
        <v>24</v>
      </c>
      <c r="B409" s="9" t="s">
        <v>53</v>
      </c>
      <c r="C409" s="9" t="s">
        <v>425</v>
      </c>
      <c r="D409" s="11">
        <v>0</v>
      </c>
      <c r="E409" s="10">
        <v>778321023</v>
      </c>
    </row>
    <row r="410" spans="1:5" x14ac:dyDescent="0.25">
      <c r="A410" s="8" t="s">
        <v>24</v>
      </c>
      <c r="B410" s="9" t="s">
        <v>53</v>
      </c>
      <c r="C410" s="9" t="s">
        <v>426</v>
      </c>
      <c r="D410" s="11">
        <v>0</v>
      </c>
      <c r="E410" s="10">
        <v>511461765</v>
      </c>
    </row>
    <row r="411" spans="1:5" x14ac:dyDescent="0.25">
      <c r="A411" s="8" t="s">
        <v>24</v>
      </c>
      <c r="B411" s="9" t="s">
        <v>53</v>
      </c>
      <c r="C411" s="9" t="s">
        <v>427</v>
      </c>
      <c r="D411" s="11">
        <v>0</v>
      </c>
      <c r="E411" s="10">
        <v>263093333.30000001</v>
      </c>
    </row>
    <row r="412" spans="1:5" x14ac:dyDescent="0.25">
      <c r="A412" s="8" t="s">
        <v>24</v>
      </c>
      <c r="B412" s="9" t="s">
        <v>53</v>
      </c>
      <c r="C412" s="9" t="s">
        <v>166</v>
      </c>
      <c r="D412" s="11">
        <v>0</v>
      </c>
      <c r="E412" s="10">
        <v>3571160432</v>
      </c>
    </row>
    <row r="413" spans="1:5" x14ac:dyDescent="0.25">
      <c r="A413" s="8" t="s">
        <v>24</v>
      </c>
      <c r="B413" s="9" t="s">
        <v>53</v>
      </c>
      <c r="C413" s="9" t="s">
        <v>428</v>
      </c>
      <c r="D413" s="11">
        <v>0</v>
      </c>
      <c r="E413" s="10">
        <v>466407770.26999998</v>
      </c>
    </row>
    <row r="414" spans="1:5" x14ac:dyDescent="0.25">
      <c r="A414" s="8" t="s">
        <v>24</v>
      </c>
      <c r="B414" s="9" t="s">
        <v>53</v>
      </c>
      <c r="C414" s="9" t="s">
        <v>321</v>
      </c>
      <c r="D414" s="11">
        <v>0</v>
      </c>
      <c r="E414" s="10">
        <v>373831776</v>
      </c>
    </row>
    <row r="415" spans="1:5" x14ac:dyDescent="0.25">
      <c r="A415" s="8" t="s">
        <v>24</v>
      </c>
      <c r="B415" s="9" t="s">
        <v>53</v>
      </c>
      <c r="C415" s="9" t="s">
        <v>429</v>
      </c>
      <c r="D415" s="11">
        <v>0</v>
      </c>
      <c r="E415" s="10">
        <v>280652518.80000001</v>
      </c>
    </row>
    <row r="416" spans="1:5" x14ac:dyDescent="0.25">
      <c r="A416" s="8" t="s">
        <v>24</v>
      </c>
      <c r="B416" s="9" t="s">
        <v>53</v>
      </c>
      <c r="C416" s="9" t="s">
        <v>322</v>
      </c>
      <c r="D416" s="11">
        <v>0</v>
      </c>
      <c r="E416" s="10">
        <v>3271028036</v>
      </c>
    </row>
    <row r="417" spans="1:5" x14ac:dyDescent="0.25">
      <c r="A417" s="8" t="s">
        <v>24</v>
      </c>
      <c r="B417" s="9" t="s">
        <v>53</v>
      </c>
      <c r="C417" s="9" t="s">
        <v>430</v>
      </c>
      <c r="D417" s="11">
        <v>0</v>
      </c>
      <c r="E417" s="10">
        <v>10100860333</v>
      </c>
    </row>
    <row r="418" spans="1:5" x14ac:dyDescent="0.25">
      <c r="A418" s="8" t="s">
        <v>24</v>
      </c>
      <c r="B418" s="9" t="s">
        <v>53</v>
      </c>
      <c r="C418" s="9" t="s">
        <v>431</v>
      </c>
      <c r="D418" s="11">
        <v>0</v>
      </c>
      <c r="E418" s="10">
        <v>10595092658.42</v>
      </c>
    </row>
    <row r="419" spans="1:5" x14ac:dyDescent="0.25">
      <c r="A419" s="8" t="s">
        <v>24</v>
      </c>
      <c r="B419" s="9" t="s">
        <v>53</v>
      </c>
      <c r="C419" s="9" t="s">
        <v>323</v>
      </c>
      <c r="D419" s="11">
        <v>0</v>
      </c>
      <c r="E419" s="10">
        <v>2346532244</v>
      </c>
    </row>
    <row r="420" spans="1:5" x14ac:dyDescent="0.25">
      <c r="A420" s="8" t="s">
        <v>24</v>
      </c>
      <c r="B420" s="9" t="s">
        <v>53</v>
      </c>
      <c r="C420" s="9" t="s">
        <v>180</v>
      </c>
      <c r="D420" s="11">
        <v>0</v>
      </c>
      <c r="E420" s="10">
        <v>4657416897</v>
      </c>
    </row>
    <row r="421" spans="1:5" x14ac:dyDescent="0.25">
      <c r="A421" s="8" t="s">
        <v>24</v>
      </c>
      <c r="B421" s="9" t="s">
        <v>53</v>
      </c>
      <c r="C421" s="9" t="s">
        <v>432</v>
      </c>
      <c r="D421" s="11">
        <v>0</v>
      </c>
      <c r="E421" s="10">
        <v>36000000</v>
      </c>
    </row>
    <row r="422" spans="1:5" x14ac:dyDescent="0.25">
      <c r="A422" s="8" t="s">
        <v>24</v>
      </c>
      <c r="B422" s="9" t="s">
        <v>53</v>
      </c>
      <c r="C422" s="9" t="s">
        <v>182</v>
      </c>
      <c r="D422" s="11">
        <v>0</v>
      </c>
      <c r="E422" s="10">
        <v>2771693605.4000001</v>
      </c>
    </row>
    <row r="423" spans="1:5" x14ac:dyDescent="0.25">
      <c r="A423" s="8" t="s">
        <v>24</v>
      </c>
      <c r="B423" s="9" t="s">
        <v>53</v>
      </c>
      <c r="C423" s="9" t="s">
        <v>184</v>
      </c>
      <c r="D423" s="11">
        <v>0</v>
      </c>
      <c r="E423" s="10">
        <v>2828249102.71</v>
      </c>
    </row>
    <row r="424" spans="1:5" x14ac:dyDescent="0.25">
      <c r="A424" s="8" t="s">
        <v>24</v>
      </c>
      <c r="B424" s="9" t="s">
        <v>53</v>
      </c>
      <c r="C424" s="9" t="s">
        <v>433</v>
      </c>
      <c r="D424" s="11">
        <v>0</v>
      </c>
      <c r="E424" s="10">
        <v>435438353.89999998</v>
      </c>
    </row>
    <row r="425" spans="1:5" x14ac:dyDescent="0.25">
      <c r="A425" s="8" t="s">
        <v>24</v>
      </c>
      <c r="B425" s="9" t="s">
        <v>53</v>
      </c>
      <c r="C425" s="9" t="s">
        <v>434</v>
      </c>
      <c r="D425" s="11">
        <v>0</v>
      </c>
      <c r="E425" s="10">
        <v>892857143</v>
      </c>
    </row>
    <row r="426" spans="1:5" x14ac:dyDescent="0.25">
      <c r="A426" s="8" t="s">
        <v>24</v>
      </c>
      <c r="B426" s="9" t="s">
        <v>53</v>
      </c>
      <c r="C426" s="9" t="s">
        <v>324</v>
      </c>
      <c r="D426" s="11">
        <v>0</v>
      </c>
      <c r="E426" s="10">
        <v>2162734027</v>
      </c>
    </row>
    <row r="427" spans="1:5" x14ac:dyDescent="0.25">
      <c r="A427" s="8" t="s">
        <v>24</v>
      </c>
      <c r="B427" s="9" t="s">
        <v>53</v>
      </c>
      <c r="C427" s="9" t="s">
        <v>435</v>
      </c>
      <c r="D427" s="11">
        <v>0</v>
      </c>
      <c r="E427" s="10">
        <v>152786895</v>
      </c>
    </row>
    <row r="428" spans="1:5" x14ac:dyDescent="0.25">
      <c r="A428" s="8" t="s">
        <v>24</v>
      </c>
      <c r="B428" s="9" t="s">
        <v>53</v>
      </c>
      <c r="C428" s="9" t="s">
        <v>189</v>
      </c>
      <c r="D428" s="11">
        <v>0</v>
      </c>
      <c r="E428" s="10">
        <v>1201633660</v>
      </c>
    </row>
    <row r="429" spans="1:5" x14ac:dyDescent="0.25">
      <c r="A429" s="8" t="s">
        <v>24</v>
      </c>
      <c r="B429" s="9" t="s">
        <v>53</v>
      </c>
      <c r="C429" s="9" t="s">
        <v>436</v>
      </c>
      <c r="D429" s="11">
        <v>0</v>
      </c>
      <c r="E429" s="10">
        <v>1278200563</v>
      </c>
    </row>
    <row r="430" spans="1:5" x14ac:dyDescent="0.25">
      <c r="A430" s="8" t="s">
        <v>24</v>
      </c>
      <c r="B430" s="9" t="s">
        <v>53</v>
      </c>
      <c r="C430" s="9" t="s">
        <v>325</v>
      </c>
      <c r="D430" s="11">
        <v>0</v>
      </c>
      <c r="E430" s="10">
        <v>409515585</v>
      </c>
    </row>
    <row r="431" spans="1:5" x14ac:dyDescent="0.25">
      <c r="A431" s="8" t="s">
        <v>24</v>
      </c>
      <c r="B431" s="9" t="s">
        <v>53</v>
      </c>
      <c r="C431" s="9" t="s">
        <v>400</v>
      </c>
      <c r="D431" s="11">
        <v>0</v>
      </c>
      <c r="E431" s="10">
        <v>120000000</v>
      </c>
    </row>
    <row r="432" spans="1:5" x14ac:dyDescent="0.25">
      <c r="A432" s="8" t="s">
        <v>24</v>
      </c>
      <c r="B432" s="9" t="s">
        <v>53</v>
      </c>
      <c r="C432" s="9" t="s">
        <v>437</v>
      </c>
      <c r="D432" s="11">
        <v>0</v>
      </c>
      <c r="E432" s="10">
        <v>1144110461.1199999</v>
      </c>
    </row>
    <row r="433" spans="1:5" x14ac:dyDescent="0.25">
      <c r="A433" s="8" t="s">
        <v>24</v>
      </c>
      <c r="B433" s="9" t="s">
        <v>53</v>
      </c>
      <c r="C433" s="9" t="s">
        <v>438</v>
      </c>
      <c r="D433" s="11">
        <v>0</v>
      </c>
      <c r="E433" s="10">
        <v>446454829</v>
      </c>
    </row>
    <row r="434" spans="1:5" x14ac:dyDescent="0.25">
      <c r="A434" s="8" t="s">
        <v>24</v>
      </c>
      <c r="B434" s="9" t="s">
        <v>53</v>
      </c>
      <c r="C434" s="9" t="s">
        <v>326</v>
      </c>
      <c r="D434" s="11">
        <v>0</v>
      </c>
      <c r="E434" s="10">
        <v>1903752792</v>
      </c>
    </row>
    <row r="435" spans="1:5" x14ac:dyDescent="0.25">
      <c r="A435" s="8" t="s">
        <v>24</v>
      </c>
      <c r="B435" s="9" t="s">
        <v>53</v>
      </c>
      <c r="C435" s="9" t="s">
        <v>439</v>
      </c>
      <c r="D435" s="11">
        <v>0</v>
      </c>
      <c r="E435" s="10">
        <v>1253992647</v>
      </c>
    </row>
    <row r="436" spans="1:5" x14ac:dyDescent="0.25">
      <c r="A436" s="8" t="s">
        <v>24</v>
      </c>
      <c r="B436" s="9" t="s">
        <v>53</v>
      </c>
      <c r="C436" s="9" t="s">
        <v>440</v>
      </c>
      <c r="D436" s="11">
        <v>0</v>
      </c>
      <c r="E436" s="10">
        <v>1156429437.4200001</v>
      </c>
    </row>
    <row r="437" spans="1:5" x14ac:dyDescent="0.25">
      <c r="A437" s="8" t="s">
        <v>24</v>
      </c>
      <c r="B437" s="9" t="s">
        <v>53</v>
      </c>
      <c r="C437" s="9" t="s">
        <v>353</v>
      </c>
      <c r="D437" s="11">
        <v>0</v>
      </c>
      <c r="E437" s="10">
        <v>10279917154</v>
      </c>
    </row>
    <row r="438" spans="1:5" x14ac:dyDescent="0.25">
      <c r="A438" s="8" t="s">
        <v>24</v>
      </c>
      <c r="B438" s="9" t="s">
        <v>53</v>
      </c>
      <c r="C438" s="9" t="s">
        <v>327</v>
      </c>
      <c r="D438" s="11">
        <v>0</v>
      </c>
      <c r="E438" s="10">
        <v>1695497663.1199999</v>
      </c>
    </row>
    <row r="439" spans="1:5" x14ac:dyDescent="0.25">
      <c r="A439" s="8" t="s">
        <v>24</v>
      </c>
      <c r="B439" s="9" t="s">
        <v>53</v>
      </c>
      <c r="C439" s="9" t="s">
        <v>328</v>
      </c>
      <c r="D439" s="11">
        <v>0</v>
      </c>
      <c r="E439" s="10">
        <v>9711694567.2900009</v>
      </c>
    </row>
    <row r="440" spans="1:5" x14ac:dyDescent="0.25">
      <c r="A440" s="8" t="s">
        <v>24</v>
      </c>
      <c r="B440" s="9" t="s">
        <v>53</v>
      </c>
      <c r="C440" s="9" t="s">
        <v>203</v>
      </c>
      <c r="D440" s="11">
        <v>0</v>
      </c>
      <c r="E440" s="10">
        <v>1361271525.9000001</v>
      </c>
    </row>
    <row r="441" spans="1:5" x14ac:dyDescent="0.25">
      <c r="A441" s="8" t="s">
        <v>24</v>
      </c>
      <c r="B441" s="9" t="s">
        <v>53</v>
      </c>
      <c r="C441" s="9" t="s">
        <v>441</v>
      </c>
      <c r="D441" s="11">
        <v>0</v>
      </c>
      <c r="E441" s="10">
        <v>1203701703.0999999</v>
      </c>
    </row>
    <row r="442" spans="1:5" x14ac:dyDescent="0.25">
      <c r="A442" s="8" t="s">
        <v>24</v>
      </c>
      <c r="B442" s="9" t="s">
        <v>53</v>
      </c>
      <c r="C442" s="9" t="s">
        <v>329</v>
      </c>
      <c r="D442" s="11">
        <v>0</v>
      </c>
      <c r="E442" s="10">
        <v>1117772849.45</v>
      </c>
    </row>
    <row r="443" spans="1:5" x14ac:dyDescent="0.25">
      <c r="A443" s="8" t="s">
        <v>24</v>
      </c>
      <c r="B443" s="9" t="s">
        <v>53</v>
      </c>
      <c r="C443" s="9" t="s">
        <v>209</v>
      </c>
      <c r="D443" s="11">
        <v>0</v>
      </c>
      <c r="E443" s="10">
        <v>1768948597</v>
      </c>
    </row>
    <row r="444" spans="1:5" x14ac:dyDescent="0.25">
      <c r="A444" s="8" t="s">
        <v>24</v>
      </c>
      <c r="B444" s="9" t="s">
        <v>53</v>
      </c>
      <c r="C444" s="9" t="s">
        <v>211</v>
      </c>
      <c r="D444" s="11">
        <v>0</v>
      </c>
      <c r="E444" s="10">
        <v>2063438941</v>
      </c>
    </row>
    <row r="445" spans="1:5" x14ac:dyDescent="0.25">
      <c r="A445" s="8" t="s">
        <v>24</v>
      </c>
      <c r="B445" s="9" t="s">
        <v>53</v>
      </c>
      <c r="C445" s="9" t="s">
        <v>442</v>
      </c>
      <c r="D445" s="11">
        <v>0</v>
      </c>
      <c r="E445" s="10">
        <v>967289720</v>
      </c>
    </row>
    <row r="446" spans="1:5" x14ac:dyDescent="0.25">
      <c r="A446" s="8" t="s">
        <v>24</v>
      </c>
      <c r="B446" s="9" t="s">
        <v>53</v>
      </c>
      <c r="C446" s="9" t="s">
        <v>443</v>
      </c>
      <c r="D446" s="11">
        <v>0</v>
      </c>
      <c r="E446" s="10">
        <v>25070414002</v>
      </c>
    </row>
    <row r="447" spans="1:5" x14ac:dyDescent="0.25">
      <c r="A447" s="8" t="s">
        <v>24</v>
      </c>
      <c r="B447" s="9" t="s">
        <v>53</v>
      </c>
      <c r="C447" s="9" t="s">
        <v>214</v>
      </c>
      <c r="D447" s="11">
        <v>0</v>
      </c>
      <c r="E447" s="10">
        <v>612065422</v>
      </c>
    </row>
    <row r="448" spans="1:5" x14ac:dyDescent="0.25">
      <c r="A448" s="8" t="s">
        <v>24</v>
      </c>
      <c r="B448" s="9" t="s">
        <v>53</v>
      </c>
      <c r="C448" s="9" t="s">
        <v>444</v>
      </c>
      <c r="D448" s="11">
        <v>0</v>
      </c>
      <c r="E448" s="10">
        <v>1111756396</v>
      </c>
    </row>
    <row r="449" spans="1:5" x14ac:dyDescent="0.25">
      <c r="A449" s="8" t="s">
        <v>24</v>
      </c>
      <c r="B449" s="9" t="s">
        <v>53</v>
      </c>
      <c r="C449" s="9" t="s">
        <v>445</v>
      </c>
      <c r="D449" s="11">
        <v>0</v>
      </c>
      <c r="E449" s="10">
        <v>185184456.13999999</v>
      </c>
    </row>
    <row r="450" spans="1:5" x14ac:dyDescent="0.25">
      <c r="A450" s="8" t="s">
        <v>24</v>
      </c>
      <c r="B450" s="9" t="s">
        <v>53</v>
      </c>
      <c r="C450" s="9" t="s">
        <v>215</v>
      </c>
      <c r="D450" s="11">
        <v>0</v>
      </c>
      <c r="E450" s="10">
        <v>1789744186.97</v>
      </c>
    </row>
    <row r="451" spans="1:5" x14ac:dyDescent="0.25">
      <c r="A451" s="8" t="s">
        <v>24</v>
      </c>
      <c r="B451" s="9" t="s">
        <v>53</v>
      </c>
      <c r="C451" s="9" t="s">
        <v>216</v>
      </c>
      <c r="D451" s="11">
        <v>0</v>
      </c>
      <c r="E451" s="10">
        <v>1851851852</v>
      </c>
    </row>
    <row r="452" spans="1:5" x14ac:dyDescent="0.25">
      <c r="A452" s="8" t="s">
        <v>24</v>
      </c>
      <c r="B452" s="9" t="s">
        <v>53</v>
      </c>
      <c r="C452" s="9" t="s">
        <v>330</v>
      </c>
      <c r="D452" s="11">
        <v>0</v>
      </c>
      <c r="E452" s="10">
        <v>2315582083.8200002</v>
      </c>
    </row>
    <row r="453" spans="1:5" x14ac:dyDescent="0.25">
      <c r="A453" s="8" t="s">
        <v>24</v>
      </c>
      <c r="B453" s="9" t="s">
        <v>53</v>
      </c>
      <c r="C453" s="9" t="s">
        <v>446</v>
      </c>
      <c r="D453" s="11">
        <v>0</v>
      </c>
      <c r="E453" s="10">
        <v>1258549206.21</v>
      </c>
    </row>
    <row r="454" spans="1:5" x14ac:dyDescent="0.25">
      <c r="A454" s="8" t="s">
        <v>24</v>
      </c>
      <c r="B454" s="9" t="s">
        <v>53</v>
      </c>
      <c r="C454" s="9" t="s">
        <v>447</v>
      </c>
      <c r="D454" s="11">
        <v>0</v>
      </c>
      <c r="E454" s="10">
        <v>1033333926</v>
      </c>
    </row>
    <row r="455" spans="1:5" x14ac:dyDescent="0.25">
      <c r="A455" s="8" t="s">
        <v>24</v>
      </c>
      <c r="B455" s="9" t="s">
        <v>53</v>
      </c>
      <c r="C455" s="9" t="s">
        <v>403</v>
      </c>
      <c r="D455" s="11">
        <v>0</v>
      </c>
      <c r="E455" s="10">
        <v>132807937.56999999</v>
      </c>
    </row>
    <row r="456" spans="1:5" x14ac:dyDescent="0.25">
      <c r="A456" s="8" t="s">
        <v>24</v>
      </c>
      <c r="B456" s="9" t="s">
        <v>53</v>
      </c>
      <c r="C456" s="9" t="s">
        <v>224</v>
      </c>
      <c r="D456" s="11">
        <v>0</v>
      </c>
      <c r="E456" s="10">
        <v>971962617</v>
      </c>
    </row>
    <row r="457" spans="1:5" x14ac:dyDescent="0.25">
      <c r="A457" s="8" t="s">
        <v>24</v>
      </c>
      <c r="B457" s="9" t="s">
        <v>53</v>
      </c>
      <c r="C457" s="9" t="s">
        <v>225</v>
      </c>
      <c r="D457" s="11">
        <v>0</v>
      </c>
      <c r="E457" s="10">
        <v>626896696</v>
      </c>
    </row>
    <row r="458" spans="1:5" x14ac:dyDescent="0.25">
      <c r="A458" s="8" t="s">
        <v>24</v>
      </c>
      <c r="B458" s="9" t="s">
        <v>53</v>
      </c>
      <c r="C458" s="9" t="s">
        <v>448</v>
      </c>
      <c r="D458" s="11">
        <v>0</v>
      </c>
      <c r="E458" s="10">
        <v>652587323</v>
      </c>
    </row>
    <row r="459" spans="1:5" x14ac:dyDescent="0.25">
      <c r="A459" s="8" t="s">
        <v>24</v>
      </c>
      <c r="B459" s="9" t="s">
        <v>53</v>
      </c>
      <c r="C459" s="9" t="s">
        <v>449</v>
      </c>
      <c r="D459" s="11">
        <v>0</v>
      </c>
      <c r="E459" s="10">
        <v>2918086834</v>
      </c>
    </row>
    <row r="460" spans="1:5" x14ac:dyDescent="0.25">
      <c r="A460" s="8" t="s">
        <v>24</v>
      </c>
      <c r="B460" s="9" t="s">
        <v>53</v>
      </c>
      <c r="C460" s="9" t="s">
        <v>450</v>
      </c>
      <c r="D460" s="11">
        <v>0</v>
      </c>
      <c r="E460" s="10">
        <v>691715131</v>
      </c>
    </row>
    <row r="461" spans="1:5" x14ac:dyDescent="0.25">
      <c r="A461" s="8" t="s">
        <v>24</v>
      </c>
      <c r="B461" s="9" t="s">
        <v>53</v>
      </c>
      <c r="C461" s="9" t="s">
        <v>230</v>
      </c>
      <c r="D461" s="11">
        <v>0</v>
      </c>
      <c r="E461" s="10">
        <v>2777700004</v>
      </c>
    </row>
    <row r="462" spans="1:5" x14ac:dyDescent="0.25">
      <c r="A462" s="8" t="s">
        <v>24</v>
      </c>
      <c r="B462" s="9" t="s">
        <v>53</v>
      </c>
      <c r="C462" s="9" t="s">
        <v>232</v>
      </c>
      <c r="D462" s="11">
        <v>0</v>
      </c>
      <c r="E462" s="10">
        <v>4629796260</v>
      </c>
    </row>
    <row r="463" spans="1:5" x14ac:dyDescent="0.25">
      <c r="A463" s="8" t="s">
        <v>24</v>
      </c>
      <c r="B463" s="9" t="s">
        <v>53</v>
      </c>
      <c r="C463" s="9" t="s">
        <v>331</v>
      </c>
      <c r="D463" s="11">
        <v>0</v>
      </c>
      <c r="E463" s="10">
        <v>2078672384</v>
      </c>
    </row>
    <row r="464" spans="1:5" x14ac:dyDescent="0.25">
      <c r="A464" s="8" t="s">
        <v>24</v>
      </c>
      <c r="B464" s="9" t="s">
        <v>53</v>
      </c>
      <c r="C464" s="9" t="s">
        <v>451</v>
      </c>
      <c r="D464" s="11">
        <v>0</v>
      </c>
      <c r="E464" s="10">
        <v>1392494947.5</v>
      </c>
    </row>
    <row r="465" spans="1:5" x14ac:dyDescent="0.25">
      <c r="A465" s="8" t="s">
        <v>24</v>
      </c>
      <c r="B465" s="9" t="s">
        <v>53</v>
      </c>
      <c r="C465" s="9" t="s">
        <v>332</v>
      </c>
      <c r="D465" s="11">
        <v>0</v>
      </c>
      <c r="E465" s="10">
        <v>3563157000</v>
      </c>
    </row>
    <row r="466" spans="1:5" x14ac:dyDescent="0.25">
      <c r="A466" s="8" t="s">
        <v>24</v>
      </c>
      <c r="B466" s="9" t="s">
        <v>53</v>
      </c>
      <c r="C466" s="9" t="s">
        <v>237</v>
      </c>
      <c r="D466" s="11">
        <v>0</v>
      </c>
      <c r="E466" s="10">
        <v>3238092680</v>
      </c>
    </row>
    <row r="467" spans="1:5" x14ac:dyDescent="0.25">
      <c r="A467" s="8" t="s">
        <v>24</v>
      </c>
      <c r="B467" s="9" t="s">
        <v>53</v>
      </c>
      <c r="C467" s="9" t="s">
        <v>452</v>
      </c>
      <c r="D467" s="11">
        <v>0</v>
      </c>
      <c r="E467" s="10">
        <v>300579578</v>
      </c>
    </row>
    <row r="468" spans="1:5" x14ac:dyDescent="0.25">
      <c r="A468" s="8" t="s">
        <v>24</v>
      </c>
      <c r="B468" s="9" t="s">
        <v>53</v>
      </c>
      <c r="C468" s="9" t="s">
        <v>241</v>
      </c>
      <c r="D468" s="11">
        <v>0</v>
      </c>
      <c r="E468" s="10">
        <v>4707488654</v>
      </c>
    </row>
    <row r="469" spans="1:5" x14ac:dyDescent="0.25">
      <c r="A469" s="8" t="s">
        <v>24</v>
      </c>
      <c r="B469" s="9" t="s">
        <v>53</v>
      </c>
      <c r="C469" s="9" t="s">
        <v>453</v>
      </c>
      <c r="D469" s="11">
        <v>0</v>
      </c>
      <c r="E469" s="10">
        <v>1088505273.8499999</v>
      </c>
    </row>
    <row r="470" spans="1:5" x14ac:dyDescent="0.25">
      <c r="A470" s="8" t="s">
        <v>24</v>
      </c>
      <c r="B470" s="9" t="s">
        <v>53</v>
      </c>
      <c r="C470" s="9" t="s">
        <v>334</v>
      </c>
      <c r="D470" s="11">
        <v>0</v>
      </c>
      <c r="E470" s="10">
        <v>1821856708</v>
      </c>
    </row>
    <row r="471" spans="1:5" x14ac:dyDescent="0.25">
      <c r="A471" s="8" t="s">
        <v>24</v>
      </c>
      <c r="B471" s="9" t="s">
        <v>53</v>
      </c>
      <c r="C471" s="9" t="s">
        <v>454</v>
      </c>
      <c r="D471" s="11">
        <v>0</v>
      </c>
      <c r="E471" s="10">
        <v>645700934.75999999</v>
      </c>
    </row>
    <row r="472" spans="1:5" x14ac:dyDescent="0.25">
      <c r="A472" s="8" t="s">
        <v>24</v>
      </c>
      <c r="B472" s="9" t="s">
        <v>53</v>
      </c>
      <c r="C472" s="9" t="s">
        <v>455</v>
      </c>
      <c r="D472" s="11">
        <v>0</v>
      </c>
      <c r="E472" s="10">
        <v>280373832</v>
      </c>
    </row>
    <row r="473" spans="1:5" x14ac:dyDescent="0.25">
      <c r="A473" s="8" t="s">
        <v>24</v>
      </c>
      <c r="B473" s="9" t="s">
        <v>53</v>
      </c>
      <c r="C473" s="9" t="s">
        <v>456</v>
      </c>
      <c r="D473" s="11">
        <v>0</v>
      </c>
      <c r="E473" s="10">
        <v>1266772358</v>
      </c>
    </row>
    <row r="474" spans="1:5" x14ac:dyDescent="0.25">
      <c r="A474" s="8" t="s">
        <v>24</v>
      </c>
      <c r="B474" s="9" t="s">
        <v>53</v>
      </c>
      <c r="C474" s="9" t="s">
        <v>457</v>
      </c>
      <c r="D474" s="11">
        <v>0</v>
      </c>
      <c r="E474" s="10">
        <v>184670349</v>
      </c>
    </row>
    <row r="475" spans="1:5" x14ac:dyDescent="0.25">
      <c r="A475" s="8" t="s">
        <v>24</v>
      </c>
      <c r="B475" s="9" t="s">
        <v>53</v>
      </c>
      <c r="C475" s="9" t="s">
        <v>458</v>
      </c>
      <c r="D475" s="11">
        <v>0</v>
      </c>
      <c r="E475" s="10">
        <v>373716578.79000002</v>
      </c>
    </row>
    <row r="476" spans="1:5" x14ac:dyDescent="0.25">
      <c r="A476" s="8" t="s">
        <v>24</v>
      </c>
      <c r="B476" s="9" t="s">
        <v>53</v>
      </c>
      <c r="C476" s="9" t="s">
        <v>459</v>
      </c>
      <c r="D476" s="11">
        <v>0</v>
      </c>
      <c r="E476" s="10">
        <v>223828945</v>
      </c>
    </row>
    <row r="477" spans="1:5" x14ac:dyDescent="0.25">
      <c r="A477" s="8" t="s">
        <v>24</v>
      </c>
      <c r="B477" s="9" t="s">
        <v>53</v>
      </c>
      <c r="C477" s="9" t="s">
        <v>460</v>
      </c>
      <c r="D477" s="11">
        <v>0</v>
      </c>
      <c r="E477" s="10">
        <v>242625654</v>
      </c>
    </row>
    <row r="478" spans="1:5" x14ac:dyDescent="0.25">
      <c r="A478" s="8" t="s">
        <v>24</v>
      </c>
      <c r="B478" s="9" t="s">
        <v>53</v>
      </c>
      <c r="C478" s="9" t="s">
        <v>461</v>
      </c>
      <c r="D478" s="11">
        <v>0</v>
      </c>
      <c r="E478" s="10">
        <v>608735636</v>
      </c>
    </row>
    <row r="479" spans="1:5" x14ac:dyDescent="0.25">
      <c r="A479" s="8" t="s">
        <v>24</v>
      </c>
      <c r="B479" s="9" t="s">
        <v>53</v>
      </c>
      <c r="C479" s="9" t="s">
        <v>244</v>
      </c>
      <c r="D479" s="11">
        <v>0</v>
      </c>
      <c r="E479" s="10">
        <v>1965815859.7</v>
      </c>
    </row>
    <row r="480" spans="1:5" x14ac:dyDescent="0.25">
      <c r="A480" s="8" t="s">
        <v>24</v>
      </c>
      <c r="B480" s="9" t="s">
        <v>53</v>
      </c>
      <c r="C480" s="9" t="s">
        <v>462</v>
      </c>
      <c r="D480" s="11">
        <v>0</v>
      </c>
      <c r="E480" s="10">
        <v>1443183903</v>
      </c>
    </row>
    <row r="481" spans="1:5" x14ac:dyDescent="0.25">
      <c r="A481" s="8" t="s">
        <v>24</v>
      </c>
      <c r="B481" s="9" t="s">
        <v>53</v>
      </c>
      <c r="C481" s="9" t="s">
        <v>463</v>
      </c>
      <c r="D481" s="11">
        <v>0</v>
      </c>
      <c r="E481" s="10">
        <v>495368738</v>
      </c>
    </row>
    <row r="482" spans="1:5" x14ac:dyDescent="0.25">
      <c r="A482" s="8" t="s">
        <v>24</v>
      </c>
      <c r="B482" s="9" t="s">
        <v>53</v>
      </c>
      <c r="C482" s="9" t="s">
        <v>335</v>
      </c>
      <c r="D482" s="11">
        <v>0</v>
      </c>
      <c r="E482" s="10">
        <v>1850438603</v>
      </c>
    </row>
    <row r="483" spans="1:5" x14ac:dyDescent="0.25">
      <c r="A483" s="8" t="s">
        <v>24</v>
      </c>
      <c r="B483" s="9" t="s">
        <v>53</v>
      </c>
      <c r="C483" s="9" t="s">
        <v>336</v>
      </c>
      <c r="D483" s="11">
        <v>0</v>
      </c>
      <c r="E483" s="10">
        <v>273957565.33999997</v>
      </c>
    </row>
    <row r="484" spans="1:5" x14ac:dyDescent="0.25">
      <c r="A484" s="8" t="s">
        <v>24</v>
      </c>
      <c r="B484" s="9" t="s">
        <v>53</v>
      </c>
      <c r="C484" s="9" t="s">
        <v>464</v>
      </c>
      <c r="D484" s="11">
        <v>0</v>
      </c>
      <c r="E484" s="10">
        <v>108949482</v>
      </c>
    </row>
    <row r="485" spans="1:5" x14ac:dyDescent="0.25">
      <c r="A485" s="8" t="s">
        <v>24</v>
      </c>
      <c r="B485" s="9" t="s">
        <v>53</v>
      </c>
      <c r="C485" s="9" t="s">
        <v>465</v>
      </c>
      <c r="D485" s="11">
        <v>0</v>
      </c>
      <c r="E485" s="10">
        <v>2655509873.3200002</v>
      </c>
    </row>
    <row r="486" spans="1:5" x14ac:dyDescent="0.25">
      <c r="A486" s="8" t="s">
        <v>24</v>
      </c>
      <c r="B486" s="9" t="s">
        <v>53</v>
      </c>
      <c r="C486" s="9" t="s">
        <v>466</v>
      </c>
      <c r="D486" s="11">
        <v>0</v>
      </c>
      <c r="E486" s="10">
        <v>3215530346.79</v>
      </c>
    </row>
    <row r="487" spans="1:5" x14ac:dyDescent="0.25">
      <c r="A487" s="8" t="s">
        <v>24</v>
      </c>
      <c r="B487" s="9" t="s">
        <v>53</v>
      </c>
      <c r="C487" s="9" t="s">
        <v>253</v>
      </c>
      <c r="D487" s="11">
        <v>0</v>
      </c>
      <c r="E487" s="10">
        <v>2069615346.8</v>
      </c>
    </row>
    <row r="488" spans="1:5" x14ac:dyDescent="0.25">
      <c r="A488" s="8" t="s">
        <v>24</v>
      </c>
      <c r="B488" s="9" t="s">
        <v>53</v>
      </c>
      <c r="C488" s="9" t="s">
        <v>409</v>
      </c>
      <c r="D488" s="11">
        <v>0</v>
      </c>
      <c r="E488" s="10">
        <v>1368639528</v>
      </c>
    </row>
    <row r="489" spans="1:5" x14ac:dyDescent="0.25">
      <c r="A489" s="8" t="s">
        <v>24</v>
      </c>
      <c r="B489" s="9" t="s">
        <v>53</v>
      </c>
      <c r="C489" s="9" t="s">
        <v>467</v>
      </c>
      <c r="D489" s="11">
        <v>0</v>
      </c>
      <c r="E489" s="10">
        <v>924490970.22000003</v>
      </c>
    </row>
    <row r="490" spans="1:5" x14ac:dyDescent="0.25">
      <c r="A490" s="8" t="s">
        <v>24</v>
      </c>
      <c r="B490" s="9" t="s">
        <v>53</v>
      </c>
      <c r="C490" s="9" t="s">
        <v>256</v>
      </c>
      <c r="D490" s="11">
        <v>0</v>
      </c>
      <c r="E490" s="10">
        <v>2050282288</v>
      </c>
    </row>
    <row r="491" spans="1:5" x14ac:dyDescent="0.25">
      <c r="A491" s="8" t="s">
        <v>24</v>
      </c>
      <c r="B491" s="9" t="s">
        <v>53</v>
      </c>
      <c r="C491" s="9" t="s">
        <v>468</v>
      </c>
      <c r="D491" s="11">
        <v>0</v>
      </c>
      <c r="E491" s="10">
        <v>700003142</v>
      </c>
    </row>
    <row r="492" spans="1:5" x14ac:dyDescent="0.25">
      <c r="A492" s="8" t="s">
        <v>24</v>
      </c>
      <c r="B492" s="9" t="s">
        <v>53</v>
      </c>
      <c r="C492" s="9" t="s">
        <v>469</v>
      </c>
      <c r="D492" s="11">
        <v>0</v>
      </c>
      <c r="E492" s="10">
        <v>1280661516</v>
      </c>
    </row>
    <row r="493" spans="1:5" x14ac:dyDescent="0.25">
      <c r="A493" s="8" t="s">
        <v>24</v>
      </c>
      <c r="B493" s="9" t="s">
        <v>53</v>
      </c>
      <c r="C493" s="9" t="s">
        <v>259</v>
      </c>
      <c r="D493" s="11">
        <v>0</v>
      </c>
      <c r="E493" s="10">
        <v>4155729051.1900001</v>
      </c>
    </row>
    <row r="494" spans="1:5" x14ac:dyDescent="0.25">
      <c r="A494" s="8" t="s">
        <v>24</v>
      </c>
      <c r="B494" s="9" t="s">
        <v>53</v>
      </c>
      <c r="C494" s="9" t="s">
        <v>470</v>
      </c>
      <c r="D494" s="11">
        <v>0</v>
      </c>
      <c r="E494" s="10">
        <v>3703703326</v>
      </c>
    </row>
    <row r="495" spans="1:5" x14ac:dyDescent="0.25">
      <c r="A495" s="8" t="s">
        <v>24</v>
      </c>
      <c r="B495" s="9" t="s">
        <v>53</v>
      </c>
      <c r="C495" s="9" t="s">
        <v>471</v>
      </c>
      <c r="D495" s="11">
        <v>0</v>
      </c>
      <c r="E495" s="10">
        <v>348507889</v>
      </c>
    </row>
    <row r="496" spans="1:5" x14ac:dyDescent="0.25">
      <c r="A496" s="8" t="s">
        <v>24</v>
      </c>
      <c r="B496" s="9" t="s">
        <v>53</v>
      </c>
      <c r="C496" s="9" t="s">
        <v>472</v>
      </c>
      <c r="D496" s="11">
        <v>0</v>
      </c>
      <c r="E496" s="10">
        <v>922004742</v>
      </c>
    </row>
    <row r="497" spans="1:5" x14ac:dyDescent="0.25">
      <c r="A497" s="8" t="s">
        <v>24</v>
      </c>
      <c r="B497" s="9" t="s">
        <v>53</v>
      </c>
      <c r="C497" s="9" t="s">
        <v>267</v>
      </c>
      <c r="D497" s="11">
        <v>0</v>
      </c>
      <c r="E497" s="10">
        <v>1074236047</v>
      </c>
    </row>
    <row r="498" spans="1:5" x14ac:dyDescent="0.25">
      <c r="A498" s="8" t="s">
        <v>24</v>
      </c>
      <c r="B498" s="9" t="s">
        <v>53</v>
      </c>
      <c r="C498" s="9" t="s">
        <v>269</v>
      </c>
      <c r="D498" s="11">
        <v>0</v>
      </c>
      <c r="E498" s="10">
        <v>3703703672.6100001</v>
      </c>
    </row>
    <row r="499" spans="1:5" x14ac:dyDescent="0.25">
      <c r="A499" s="8" t="s">
        <v>24</v>
      </c>
      <c r="B499" s="9" t="s">
        <v>53</v>
      </c>
      <c r="C499" s="9" t="s">
        <v>473</v>
      </c>
      <c r="D499" s="11">
        <v>0</v>
      </c>
      <c r="E499" s="10">
        <v>1075786083</v>
      </c>
    </row>
    <row r="500" spans="1:5" x14ac:dyDescent="0.25">
      <c r="A500" s="8" t="s">
        <v>24</v>
      </c>
      <c r="B500" s="9" t="s">
        <v>53</v>
      </c>
      <c r="C500" s="9" t="s">
        <v>474</v>
      </c>
      <c r="D500" s="11">
        <v>0</v>
      </c>
      <c r="E500" s="10">
        <v>848574705.48000002</v>
      </c>
    </row>
    <row r="501" spans="1:5" x14ac:dyDescent="0.25">
      <c r="A501" s="8" t="s">
        <v>24</v>
      </c>
      <c r="B501" s="9" t="s">
        <v>53</v>
      </c>
      <c r="C501" s="9" t="s">
        <v>279</v>
      </c>
      <c r="D501" s="11">
        <v>0</v>
      </c>
      <c r="E501" s="10">
        <v>233613890</v>
      </c>
    </row>
    <row r="502" spans="1:5" x14ac:dyDescent="0.25">
      <c r="A502" s="8" t="s">
        <v>24</v>
      </c>
      <c r="B502" s="9" t="s">
        <v>53</v>
      </c>
      <c r="C502" s="9" t="s">
        <v>475</v>
      </c>
      <c r="D502" s="11">
        <v>0</v>
      </c>
      <c r="E502" s="10">
        <v>386246048</v>
      </c>
    </row>
    <row r="503" spans="1:5" x14ac:dyDescent="0.25">
      <c r="A503" s="8" t="s">
        <v>24</v>
      </c>
      <c r="B503" s="9" t="s">
        <v>53</v>
      </c>
      <c r="C503" s="9" t="s">
        <v>280</v>
      </c>
      <c r="D503" s="11">
        <v>0</v>
      </c>
      <c r="E503" s="10">
        <v>934539015</v>
      </c>
    </row>
    <row r="504" spans="1:5" x14ac:dyDescent="0.25">
      <c r="A504" s="8" t="s">
        <v>24</v>
      </c>
      <c r="B504" s="9" t="s">
        <v>53</v>
      </c>
      <c r="C504" s="9" t="s">
        <v>476</v>
      </c>
      <c r="D504" s="11">
        <v>0</v>
      </c>
      <c r="E504" s="10">
        <v>3698446694.1399999</v>
      </c>
    </row>
    <row r="505" spans="1:5" x14ac:dyDescent="0.25">
      <c r="A505" s="8" t="s">
        <v>24</v>
      </c>
      <c r="B505" s="9" t="s">
        <v>53</v>
      </c>
      <c r="C505" s="9" t="s">
        <v>477</v>
      </c>
      <c r="D505" s="11">
        <v>0</v>
      </c>
      <c r="E505" s="10">
        <v>1441573210</v>
      </c>
    </row>
    <row r="506" spans="1:5" x14ac:dyDescent="0.25">
      <c r="A506" s="8" t="s">
        <v>24</v>
      </c>
      <c r="B506" s="9" t="s">
        <v>53</v>
      </c>
      <c r="C506" s="9" t="s">
        <v>478</v>
      </c>
      <c r="D506" s="11">
        <v>0</v>
      </c>
      <c r="E506" s="10">
        <v>688896405</v>
      </c>
    </row>
    <row r="507" spans="1:5" x14ac:dyDescent="0.25">
      <c r="A507" s="8" t="s">
        <v>24</v>
      </c>
      <c r="B507" s="9" t="s">
        <v>53</v>
      </c>
      <c r="C507" s="9" t="s">
        <v>479</v>
      </c>
      <c r="D507" s="11">
        <v>0</v>
      </c>
      <c r="E507" s="10">
        <v>706912273.79999995</v>
      </c>
    </row>
    <row r="508" spans="1:5" x14ac:dyDescent="0.25">
      <c r="A508" s="8" t="s">
        <v>24</v>
      </c>
      <c r="B508" s="9" t="s">
        <v>53</v>
      </c>
      <c r="C508" s="9" t="s">
        <v>480</v>
      </c>
      <c r="D508" s="11">
        <v>0</v>
      </c>
      <c r="E508" s="10">
        <v>992602192</v>
      </c>
    </row>
    <row r="509" spans="1:5" x14ac:dyDescent="0.25">
      <c r="A509" s="8" t="s">
        <v>24</v>
      </c>
      <c r="B509" s="9" t="s">
        <v>53</v>
      </c>
      <c r="C509" s="9" t="s">
        <v>481</v>
      </c>
      <c r="D509" s="11">
        <v>0</v>
      </c>
      <c r="E509" s="10">
        <v>4629103334.9799995</v>
      </c>
    </row>
    <row r="510" spans="1:5" x14ac:dyDescent="0.25">
      <c r="A510" s="8" t="s">
        <v>24</v>
      </c>
      <c r="B510" s="9" t="s">
        <v>53</v>
      </c>
      <c r="C510" s="9" t="s">
        <v>286</v>
      </c>
      <c r="D510" s="11">
        <v>0</v>
      </c>
      <c r="E510" s="10">
        <v>3843209799</v>
      </c>
    </row>
    <row r="511" spans="1:5" x14ac:dyDescent="0.25">
      <c r="A511" s="8" t="s">
        <v>24</v>
      </c>
      <c r="B511" s="9" t="s">
        <v>53</v>
      </c>
      <c r="C511" s="9" t="s">
        <v>482</v>
      </c>
      <c r="D511" s="11">
        <v>0</v>
      </c>
      <c r="E511" s="10">
        <v>446419285.5</v>
      </c>
    </row>
    <row r="512" spans="1:5" x14ac:dyDescent="0.25">
      <c r="A512" s="8" t="s">
        <v>24</v>
      </c>
      <c r="B512" s="9" t="s">
        <v>53</v>
      </c>
      <c r="C512" s="9" t="s">
        <v>483</v>
      </c>
      <c r="D512" s="11">
        <v>0</v>
      </c>
      <c r="E512" s="10">
        <v>3579950323</v>
      </c>
    </row>
    <row r="513" spans="1:5" x14ac:dyDescent="0.25">
      <c r="A513" s="8" t="s">
        <v>24</v>
      </c>
      <c r="B513" s="9" t="s">
        <v>53</v>
      </c>
      <c r="C513" s="9" t="s">
        <v>484</v>
      </c>
      <c r="D513" s="11">
        <v>0</v>
      </c>
      <c r="E513" s="10">
        <v>100000000</v>
      </c>
    </row>
    <row r="514" spans="1:5" x14ac:dyDescent="0.25">
      <c r="A514" s="8" t="s">
        <v>24</v>
      </c>
      <c r="B514" s="9" t="s">
        <v>53</v>
      </c>
      <c r="C514" s="9" t="s">
        <v>485</v>
      </c>
      <c r="D514" s="11">
        <v>0</v>
      </c>
      <c r="E514" s="10">
        <v>925407686</v>
      </c>
    </row>
    <row r="515" spans="1:5" x14ac:dyDescent="0.25">
      <c r="A515" s="8" t="s">
        <v>24</v>
      </c>
      <c r="B515" s="9" t="s">
        <v>53</v>
      </c>
      <c r="C515" s="9" t="s">
        <v>486</v>
      </c>
      <c r="D515" s="11">
        <v>0</v>
      </c>
      <c r="E515" s="10">
        <v>167602231</v>
      </c>
    </row>
    <row r="516" spans="1:5" x14ac:dyDescent="0.25">
      <c r="A516" s="8" t="s">
        <v>24</v>
      </c>
      <c r="B516" s="9" t="s">
        <v>53</v>
      </c>
      <c r="C516" s="9" t="s">
        <v>487</v>
      </c>
      <c r="D516" s="11">
        <v>0</v>
      </c>
      <c r="E516" s="10">
        <v>1531063715</v>
      </c>
    </row>
    <row r="517" spans="1:5" x14ac:dyDescent="0.25">
      <c r="A517" s="8" t="s">
        <v>24</v>
      </c>
      <c r="B517" s="9" t="s">
        <v>53</v>
      </c>
      <c r="C517" s="9" t="s">
        <v>488</v>
      </c>
      <c r="D517" s="11">
        <v>0</v>
      </c>
      <c r="E517" s="10">
        <v>657947761</v>
      </c>
    </row>
    <row r="518" spans="1:5" x14ac:dyDescent="0.25">
      <c r="A518" s="8" t="s">
        <v>24</v>
      </c>
      <c r="B518" s="9" t="s">
        <v>53</v>
      </c>
      <c r="C518" s="9" t="s">
        <v>295</v>
      </c>
      <c r="D518" s="11">
        <v>0</v>
      </c>
      <c r="E518" s="10">
        <v>1042503063</v>
      </c>
    </row>
    <row r="519" spans="1:5" x14ac:dyDescent="0.25">
      <c r="A519" s="8" t="s">
        <v>24</v>
      </c>
      <c r="B519" s="9" t="s">
        <v>53</v>
      </c>
      <c r="C519" s="9" t="s">
        <v>489</v>
      </c>
      <c r="D519" s="11">
        <v>0</v>
      </c>
      <c r="E519" s="10">
        <v>2488865642.5999999</v>
      </c>
    </row>
    <row r="520" spans="1:5" x14ac:dyDescent="0.25">
      <c r="A520" s="8" t="s">
        <v>24</v>
      </c>
      <c r="B520" s="9" t="s">
        <v>53</v>
      </c>
      <c r="C520" s="9" t="s">
        <v>490</v>
      </c>
      <c r="D520" s="11">
        <v>0</v>
      </c>
      <c r="E520" s="10">
        <v>1110825615.6700001</v>
      </c>
    </row>
    <row r="521" spans="1:5" x14ac:dyDescent="0.25">
      <c r="A521" s="8" t="s">
        <v>24</v>
      </c>
      <c r="B521" s="9" t="s">
        <v>53</v>
      </c>
      <c r="C521" s="9" t="s">
        <v>303</v>
      </c>
      <c r="D521" s="11">
        <v>0</v>
      </c>
      <c r="E521" s="10">
        <v>2757531737</v>
      </c>
    </row>
    <row r="522" spans="1:5" x14ac:dyDescent="0.25">
      <c r="A522" s="8" t="s">
        <v>24</v>
      </c>
      <c r="B522" s="9" t="s">
        <v>53</v>
      </c>
      <c r="C522" s="9" t="s">
        <v>309</v>
      </c>
      <c r="D522" s="11">
        <v>0</v>
      </c>
      <c r="E522" s="10">
        <v>8691214376</v>
      </c>
    </row>
    <row r="523" spans="1:5" x14ac:dyDescent="0.25">
      <c r="A523" s="8" t="s">
        <v>24</v>
      </c>
      <c r="B523" s="9" t="s">
        <v>53</v>
      </c>
      <c r="C523" s="9" t="s">
        <v>491</v>
      </c>
      <c r="D523" s="11">
        <v>0</v>
      </c>
      <c r="E523" s="10">
        <v>959183414</v>
      </c>
    </row>
    <row r="524" spans="1:5" x14ac:dyDescent="0.25">
      <c r="A524" s="8" t="s">
        <v>111</v>
      </c>
      <c r="B524" s="9" t="s">
        <v>87</v>
      </c>
      <c r="C524" s="9"/>
      <c r="D524" s="11">
        <v>0</v>
      </c>
      <c r="E524" s="10">
        <f>+E525+E528</f>
        <v>15373668416.15</v>
      </c>
    </row>
    <row r="525" spans="1:5" x14ac:dyDescent="0.25">
      <c r="A525" s="8" t="s">
        <v>112</v>
      </c>
      <c r="B525" s="9" t="s">
        <v>91</v>
      </c>
      <c r="C525" s="9"/>
      <c r="D525" s="11">
        <v>0</v>
      </c>
      <c r="E525" s="10">
        <f>+E526</f>
        <v>15364122683.6</v>
      </c>
    </row>
    <row r="526" spans="1:5" x14ac:dyDescent="0.25">
      <c r="A526" s="8" t="s">
        <v>25</v>
      </c>
      <c r="B526" s="9" t="s">
        <v>54</v>
      </c>
      <c r="C526" s="9"/>
      <c r="D526" s="11">
        <v>0</v>
      </c>
      <c r="E526" s="10">
        <f>+E527</f>
        <v>15364122683.6</v>
      </c>
    </row>
    <row r="527" spans="1:5" x14ac:dyDescent="0.25">
      <c r="A527" s="8" t="s">
        <v>25</v>
      </c>
      <c r="B527" s="9" t="s">
        <v>54</v>
      </c>
      <c r="C527" s="9" t="s">
        <v>29</v>
      </c>
      <c r="D527" s="11">
        <v>0</v>
      </c>
      <c r="E527" s="10">
        <v>15364122683.6</v>
      </c>
    </row>
    <row r="528" spans="1:5" x14ac:dyDescent="0.25">
      <c r="A528" s="8" t="s">
        <v>495</v>
      </c>
      <c r="B528" s="9" t="s">
        <v>93</v>
      </c>
      <c r="C528" s="9"/>
      <c r="D528" s="11">
        <v>0</v>
      </c>
      <c r="E528" s="10">
        <f>+E529</f>
        <v>9545732.5500000007</v>
      </c>
    </row>
    <row r="529" spans="1:5" x14ac:dyDescent="0.25">
      <c r="A529" s="8" t="s">
        <v>492</v>
      </c>
      <c r="B529" s="9" t="s">
        <v>493</v>
      </c>
      <c r="C529" s="9" t="s">
        <v>29</v>
      </c>
      <c r="D529" s="11">
        <v>0</v>
      </c>
      <c r="E529" s="10">
        <v>9545732.5500000007</v>
      </c>
    </row>
    <row r="530" spans="1:5" x14ac:dyDescent="0.25">
      <c r="A530" s="8" t="s">
        <v>113</v>
      </c>
      <c r="B530" s="9" t="s">
        <v>114</v>
      </c>
      <c r="C530" s="9"/>
      <c r="D530" s="11">
        <v>0</v>
      </c>
      <c r="E530" s="10">
        <f>+E531+E536</f>
        <v>51031022851.25</v>
      </c>
    </row>
    <row r="531" spans="1:5" x14ac:dyDescent="0.25">
      <c r="A531" s="8" t="s">
        <v>115</v>
      </c>
      <c r="B531" s="9" t="s">
        <v>39</v>
      </c>
      <c r="C531" s="9"/>
      <c r="D531" s="11">
        <v>0</v>
      </c>
      <c r="E531" s="10">
        <f>+E532+E534</f>
        <v>50976674451.25</v>
      </c>
    </row>
    <row r="532" spans="1:5" x14ac:dyDescent="0.25">
      <c r="A532" s="8" t="s">
        <v>26</v>
      </c>
      <c r="B532" s="9" t="s">
        <v>55</v>
      </c>
      <c r="C532" s="9"/>
      <c r="D532" s="11">
        <v>0</v>
      </c>
      <c r="E532" s="10">
        <f>+E533</f>
        <v>130910.25</v>
      </c>
    </row>
    <row r="533" spans="1:5" x14ac:dyDescent="0.25">
      <c r="A533" s="8" t="s">
        <v>26</v>
      </c>
      <c r="B533" s="9" t="s">
        <v>55</v>
      </c>
      <c r="C533" s="9" t="s">
        <v>494</v>
      </c>
      <c r="D533" s="11">
        <v>0</v>
      </c>
      <c r="E533" s="10">
        <v>130910.25</v>
      </c>
    </row>
    <row r="534" spans="1:5" x14ac:dyDescent="0.25">
      <c r="A534" s="8" t="s">
        <v>27</v>
      </c>
      <c r="B534" s="9" t="s">
        <v>56</v>
      </c>
      <c r="C534" s="9"/>
      <c r="D534" s="11">
        <v>0</v>
      </c>
      <c r="E534" s="10">
        <f>+E535</f>
        <v>50976543541</v>
      </c>
    </row>
    <row r="535" spans="1:5" x14ac:dyDescent="0.25">
      <c r="A535" s="8" t="s">
        <v>27</v>
      </c>
      <c r="B535" s="9" t="s">
        <v>56</v>
      </c>
      <c r="C535" s="9" t="s">
        <v>340</v>
      </c>
      <c r="D535" s="11">
        <v>0</v>
      </c>
      <c r="E535" s="10">
        <v>50976543541</v>
      </c>
    </row>
    <row r="536" spans="1:5" x14ac:dyDescent="0.25">
      <c r="A536" s="8" t="s">
        <v>116</v>
      </c>
      <c r="B536" s="9" t="s">
        <v>117</v>
      </c>
      <c r="C536" s="9"/>
      <c r="D536" s="11">
        <v>0</v>
      </c>
      <c r="E536" s="10">
        <f>+E537</f>
        <v>54348400</v>
      </c>
    </row>
    <row r="537" spans="1:5" x14ac:dyDescent="0.25">
      <c r="A537" s="8" t="s">
        <v>28</v>
      </c>
      <c r="B537" s="9" t="s">
        <v>57</v>
      </c>
      <c r="C537" s="9"/>
      <c r="D537" s="11">
        <v>0</v>
      </c>
      <c r="E537" s="10">
        <f>+E538</f>
        <v>54348400</v>
      </c>
    </row>
    <row r="538" spans="1:5" x14ac:dyDescent="0.25">
      <c r="A538" s="8" t="s">
        <v>28</v>
      </c>
      <c r="B538" s="9" t="s">
        <v>57</v>
      </c>
      <c r="C538" s="9" t="s">
        <v>347</v>
      </c>
      <c r="D538" s="11">
        <v>0</v>
      </c>
      <c r="E538" s="10">
        <v>54348400</v>
      </c>
    </row>
  </sheetData>
  <mergeCells count="5">
    <mergeCell ref="A6:E6"/>
    <mergeCell ref="A7:E7"/>
    <mergeCell ref="A8:E8"/>
    <mergeCell ref="A9:E9"/>
    <mergeCell ref="A10:E10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1986CF69E9FE48A57BECBE308E1A45" ma:contentTypeVersion="7" ma:contentTypeDescription="Crear nuevo documento." ma:contentTypeScope="" ma:versionID="dd578b968dcbfd24ff96657311c2d1a4">
  <xsd:schema xmlns:xsd="http://www.w3.org/2001/XMLSchema" xmlns:xs="http://www.w3.org/2001/XMLSchema" xmlns:p="http://schemas.microsoft.com/office/2006/metadata/properties" xmlns:ns2="fe5c55e1-1529-428c-8c16-ada3460a0e7a" targetNamespace="http://schemas.microsoft.com/office/2006/metadata/properties" ma:root="true" ma:fieldsID="85b82ad8e91d4bef59f7a11170726caa" ns2:_="">
    <xsd:import namespace="fe5c55e1-1529-428c-8c16-ada3460a0e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ección" minOccurs="0"/>
                <xsd:element ref="ns2:TaxKeywordTaxHTField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c55e1-1529-428c-8c16-ada3460a0e7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ección" ma:index="12" nillable="true" ma:displayName="Sección" ma:description="Columnas para búsqueda" ma:format="RadioButtons" ma:indexed="true" ma:internalName="Secci_x00f3_n">
      <xsd:simpleType>
        <xsd:restriction base="dms:Choice">
          <xsd:enumeration value="Talento Humano"/>
          <xsd:enumeration value="Jóvenes en Acción"/>
          <xsd:enumeration value="Familias en Acción"/>
          <xsd:enumeration value="Control Interno"/>
        </xsd:restriction>
      </xsd:simpleType>
    </xsd:element>
    <xsd:element name="TaxKeywordTaxHTField" ma:index="14" nillable="true" ma:taxonomy="true" ma:internalName="TaxKeywordTaxHTField" ma:taxonomyFieldName="TaxKeyword" ma:displayName="Palabras clave de empresa" ma:fieldId="{23f27201-bee3-471e-b2e7-b64fd8b7ca38}" ma:taxonomyMulti="true" ma:sspId="a9584801-e361-45bf-9b1e-b4f377865fc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bd2de93b-9b0b-4beb-873c-04226923d0ee}" ma:internalName="TaxCatchAll" ma:showField="CatchAllData" ma:web="fe5c55e1-1529-428c-8c16-ada3460a0e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16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e5c55e1-1529-428c-8c16-ada3460a0e7a">A65FJVFR3NAS-661729355-138</_dlc_DocId>
    <_dlc_DocIdUrl xmlns="fe5c55e1-1529-428c-8c16-ada3460a0e7a">
      <Url>http://tame/_layouts/15/DocIdRedir.aspx?ID=A65FJVFR3NAS-661729355-138</Url>
      <Description>A65FJVFR3NAS-661729355-138</Description>
    </_dlc_DocIdUrl>
    <Sección xmlns="fe5c55e1-1529-428c-8c16-ada3460a0e7a" xsi:nil="true"/>
    <TaxCatchAll xmlns="fe5c55e1-1529-428c-8c16-ada3460a0e7a"/>
    <TaxKeywordTaxHTField xmlns="fe5c55e1-1529-428c-8c16-ada3460a0e7a">
      <Terms xmlns="http://schemas.microsoft.com/office/infopath/2007/PartnerControls"/>
    </TaxKeywordTaxHTFiel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8222787-9C49-49F7-A7BF-A0023B23E1E4}"/>
</file>

<file path=customXml/itemProps2.xml><?xml version="1.0" encoding="utf-8"?>
<ds:datastoreItem xmlns:ds="http://schemas.openxmlformats.org/officeDocument/2006/customXml" ds:itemID="{6F1D66CF-D661-4316-8EFE-3ED6C609B3E8}"/>
</file>

<file path=customXml/itemProps3.xml><?xml version="1.0" encoding="utf-8"?>
<ds:datastoreItem xmlns:ds="http://schemas.openxmlformats.org/officeDocument/2006/customXml" ds:itemID="{A60B5973-1FEA-4D69-B169-8D2EC4CCAFAB}"/>
</file>

<file path=customXml/itemProps4.xml><?xml version="1.0" encoding="utf-8"?>
<ds:datastoreItem xmlns:ds="http://schemas.openxmlformats.org/officeDocument/2006/customXml" ds:itemID="{EAEFCD88-0464-4265-88BD-677A7A8677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Edgar Fernando Garzon Ortiz</dc:creator>
  <cp:lastModifiedBy>Edgar Fernando Garzon Ortiz</cp:lastModifiedBy>
  <cp:lastPrinted>2019-02-15T13:41:33Z</cp:lastPrinted>
  <dcterms:created xsi:type="dcterms:W3CDTF">2018-10-30T13:23:19Z</dcterms:created>
  <dcterms:modified xsi:type="dcterms:W3CDTF">2019-02-15T13:59:25Z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0x010100F31986CF69E9FE48A57BECBE308E1A45</vt:lpwstr>
  </property>
  <property fmtid="{D5CDD505-2E9C-101B-9397-08002B2CF9AE}" pid="3" name="_dlc_DocIdItemGuid">
    <vt:lpwstr>f47072d3-7b88-487a-a8d5-7a123883e863</vt:lpwstr>
  </property>
  <property fmtid="{D5CDD505-2E9C-101B-9397-08002B2CF9AE}" pid="4" name="TaxKeyword">
    <vt:lpwstr/>
  </property>
</Properties>
</file>